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D:\191020CC16\草津市ソフトボール協会\2024年度\近畿小学生女子\案内\第1次\"/>
    </mc:Choice>
  </mc:AlternateContent>
  <xr:revisionPtr revIDLastSave="0" documentId="13_ncr:1_{1EF52A64-CAA0-4F02-B692-38DCCC468628}" xr6:coauthVersionLast="47" xr6:coauthVersionMax="47" xr10:uidLastSave="{00000000-0000-0000-0000-000000000000}"/>
  <bookViews>
    <workbookView xWindow="3972" yWindow="0" windowWidth="16356" windowHeight="122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C72" i="4"/>
  <c r="P45" i="1"/>
  <c r="P43" i="1"/>
  <c r="P41" i="1"/>
  <c r="P39" i="1"/>
  <c r="P37" i="1"/>
  <c r="P35" i="1"/>
  <c r="P33" i="1"/>
  <c r="P31" i="1"/>
  <c r="P29" i="1"/>
  <c r="P27" i="1"/>
  <c r="P25" i="1"/>
  <c r="P23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K23" i="1"/>
  <c r="C43" i="3" l="1"/>
  <c r="A1" i="1" l="1"/>
  <c r="A1" i="3" s="1"/>
  <c r="O13" i="1"/>
  <c r="H14" i="1"/>
  <c r="H10" i="3" s="1"/>
  <c r="H13" i="1"/>
  <c r="H9" i="3" s="1"/>
  <c r="E13" i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J6" i="1"/>
  <c r="H5" i="3" s="1"/>
  <c r="E6" i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K33" i="1"/>
  <c r="J25" i="3" s="1"/>
  <c r="B24" i="5" s="1"/>
  <c r="K31" i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D23" i="1"/>
  <c r="C15" i="3" s="1"/>
  <c r="B6" i="5" s="1"/>
  <c r="N9" i="3"/>
  <c r="D9" i="3"/>
  <c r="K60" i="4"/>
  <c r="M46" i="1" s="1"/>
  <c r="K59" i="4"/>
  <c r="M44" i="1" s="1"/>
  <c r="K36" i="3" s="1"/>
  <c r="D29" i="5" s="1"/>
  <c r="K58" i="4"/>
  <c r="M42" i="1" s="1"/>
  <c r="K34" i="3" s="1"/>
  <c r="D28" i="5" s="1"/>
  <c r="K57" i="4"/>
  <c r="M40" i="1" s="1"/>
  <c r="K32" i="3" s="1"/>
  <c r="D27" i="5" s="1"/>
  <c r="K56" i="4"/>
  <c r="M38" i="1" s="1"/>
  <c r="K30" i="3" s="1"/>
  <c r="D26" i="5" s="1"/>
  <c r="K55" i="4"/>
  <c r="M36" i="1" s="1"/>
  <c r="K28" i="3" s="1"/>
  <c r="D25" i="5" s="1"/>
  <c r="K54" i="4"/>
  <c r="M34" i="1" s="1"/>
  <c r="K26" i="3" s="1"/>
  <c r="D24" i="5" s="1"/>
  <c r="K53" i="4"/>
  <c r="M32" i="1" s="1"/>
  <c r="K24" i="3" s="1"/>
  <c r="D23" i="5" s="1"/>
  <c r="K52" i="4"/>
  <c r="M30" i="1" s="1"/>
  <c r="K22" i="3" s="1"/>
  <c r="D22" i="5" s="1"/>
  <c r="K51" i="4"/>
  <c r="M28" i="1" s="1"/>
  <c r="K20" i="3" s="1"/>
  <c r="D21" i="5" s="1"/>
  <c r="K50" i="4"/>
  <c r="M26" i="1" s="1"/>
  <c r="K18" i="3" s="1"/>
  <c r="D20" i="5" s="1"/>
  <c r="K49" i="4"/>
  <c r="M24" i="1" s="1"/>
  <c r="K16" i="3" s="1"/>
  <c r="D19" i="5" s="1"/>
  <c r="K48" i="4"/>
  <c r="E48" i="1" s="1"/>
  <c r="K47" i="4"/>
  <c r="E46" i="1" s="1"/>
  <c r="D38" i="3" s="1"/>
  <c r="D17" i="5" s="1"/>
  <c r="K46" i="4"/>
  <c r="E44" i="1" s="1"/>
  <c r="D36" i="3" s="1"/>
  <c r="D16" i="5" s="1"/>
  <c r="K45" i="4"/>
  <c r="E42" i="1" s="1"/>
  <c r="D34" i="3" s="1"/>
  <c r="D15" i="5" s="1"/>
  <c r="K44" i="4"/>
  <c r="E40" i="1" s="1"/>
  <c r="K43" i="4"/>
  <c r="E38" i="1" s="1"/>
  <c r="D30" i="3" s="1"/>
  <c r="D13" i="5" s="1"/>
  <c r="K42" i="4"/>
  <c r="E36" i="1" s="1"/>
  <c r="D28" i="3" s="1"/>
  <c r="D12" i="5" s="1"/>
  <c r="K41" i="4"/>
  <c r="E34" i="1" s="1"/>
  <c r="D26" i="3" s="1"/>
  <c r="D11" i="5" s="1"/>
  <c r="K40" i="4"/>
  <c r="E32" i="1" s="1"/>
  <c r="D24" i="3" s="1"/>
  <c r="D10" i="5" s="1"/>
  <c r="K39" i="4"/>
  <c r="E30" i="1" s="1"/>
  <c r="D22" i="3" s="1"/>
  <c r="D9" i="5" s="1"/>
  <c r="K38" i="4"/>
  <c r="E28" i="1" s="1"/>
  <c r="D20" i="3" s="1"/>
  <c r="D8" i="5" s="1"/>
  <c r="K37" i="4"/>
  <c r="E26" i="1" s="1"/>
  <c r="D18" i="3" s="1"/>
  <c r="D7" i="5" s="1"/>
  <c r="K36" i="4"/>
  <c r="E24" i="1" s="1"/>
  <c r="D16" i="3" s="1"/>
  <c r="D6" i="5" s="1"/>
  <c r="J27" i="3"/>
  <c r="B25" i="5" s="1"/>
  <c r="J23" i="3"/>
  <c r="B23" i="5" s="1"/>
  <c r="J15" i="3"/>
  <c r="B19" i="5" s="1"/>
  <c r="C17" i="3"/>
  <c r="B7" i="5" s="1"/>
  <c r="M5" i="3"/>
  <c r="D5" i="3"/>
  <c r="B4" i="5" s="1"/>
  <c r="M54" i="1"/>
  <c r="K38" i="3"/>
  <c r="D30" i="5" s="1"/>
  <c r="D40" i="3"/>
  <c r="D18" i="5" s="1"/>
  <c r="D32" i="3"/>
  <c r="D14" i="5" s="1"/>
  <c r="L4" i="3" l="1"/>
  <c r="L59" i="4"/>
  <c r="M43" i="1" s="1"/>
  <c r="K35" i="3" s="1"/>
  <c r="C29" i="5" s="1"/>
  <c r="L37" i="4"/>
  <c r="E25" i="1" s="1"/>
  <c r="D17" i="3" s="1"/>
  <c r="C7" i="5" s="1"/>
  <c r="L47" i="4"/>
  <c r="E45" i="1" s="1"/>
  <c r="D37" i="3" s="1"/>
  <c r="C17" i="5" s="1"/>
  <c r="L42" i="4"/>
  <c r="E35" i="1" s="1"/>
  <c r="D27" i="3" s="1"/>
  <c r="C12" i="5" s="1"/>
  <c r="L46" i="4"/>
  <c r="E43" i="1" s="1"/>
  <c r="D35" i="3" s="1"/>
  <c r="C16" i="5" s="1"/>
  <c r="L38" i="4"/>
  <c r="E27" i="1" s="1"/>
  <c r="D19" i="3" s="1"/>
  <c r="C8" i="5" s="1"/>
  <c r="L49" i="4"/>
  <c r="M23" i="1" s="1"/>
  <c r="K15" i="3" s="1"/>
  <c r="C19" i="5" s="1"/>
  <c r="L44" i="4"/>
  <c r="E39" i="1" s="1"/>
  <c r="D31" i="3" s="1"/>
  <c r="C14" i="5" s="1"/>
  <c r="L60" i="4"/>
  <c r="M45" i="1" s="1"/>
  <c r="K37" i="3" s="1"/>
  <c r="C30" i="5" s="1"/>
  <c r="L39" i="4"/>
  <c r="E29" i="1" s="1"/>
  <c r="D21" i="3" s="1"/>
  <c r="C9" i="5" s="1"/>
  <c r="L55" i="4"/>
  <c r="M35" i="1" s="1"/>
  <c r="K27" i="3" s="1"/>
  <c r="C25" i="5" s="1"/>
  <c r="L58" i="4"/>
  <c r="M41" i="1" s="1"/>
  <c r="K33" i="3" s="1"/>
  <c r="C28" i="5" s="1"/>
  <c r="L43" i="4"/>
  <c r="E37" i="1" s="1"/>
  <c r="D29" i="3" s="1"/>
  <c r="C13" i="5" s="1"/>
  <c r="L41" i="4"/>
  <c r="E33" i="1" s="1"/>
  <c r="D25" i="3" s="1"/>
  <c r="C11" i="5" s="1"/>
  <c r="L57" i="4"/>
  <c r="M39" i="1" s="1"/>
  <c r="K31" i="3" s="1"/>
  <c r="C27" i="5" s="1"/>
  <c r="L52" i="4"/>
  <c r="M29" i="1" s="1"/>
  <c r="K21" i="3" s="1"/>
  <c r="C22" i="5" s="1"/>
  <c r="L50" i="4"/>
  <c r="M25" i="1" s="1"/>
  <c r="K17" i="3" s="1"/>
  <c r="C20" i="5" s="1"/>
  <c r="L36" i="4"/>
  <c r="E23" i="1" s="1"/>
  <c r="D15" i="3" s="1"/>
  <c r="C6" i="5" s="1"/>
  <c r="L51" i="4"/>
  <c r="M27" i="1" s="1"/>
  <c r="K19" i="3" s="1"/>
  <c r="C21" i="5" s="1"/>
  <c r="L54" i="4"/>
  <c r="M33" i="1" s="1"/>
  <c r="K25" i="3" s="1"/>
  <c r="C24" i="5" s="1"/>
  <c r="L45" i="4"/>
  <c r="E41" i="1" s="1"/>
  <c r="D33" i="3" s="1"/>
  <c r="C15" i="5" s="1"/>
  <c r="L53" i="4"/>
  <c r="M31" i="1" s="1"/>
  <c r="K23" i="3" s="1"/>
  <c r="C23" i="5" s="1"/>
  <c r="L40" i="4"/>
  <c r="E31" i="1" s="1"/>
  <c r="D23" i="3" s="1"/>
  <c r="C10" i="5" s="1"/>
  <c r="L48" i="4"/>
  <c r="E47" i="1" s="1"/>
  <c r="D39" i="3" s="1"/>
  <c r="C18" i="5" s="1"/>
  <c r="L56" i="4"/>
  <c r="M37" i="1" s="1"/>
  <c r="K29" i="3" s="1"/>
  <c r="C26" i="5" s="1"/>
</calcChain>
</file>

<file path=xl/sharedStrings.xml><?xml version="1.0" encoding="utf-8"?>
<sst xmlns="http://schemas.openxmlformats.org/spreadsheetml/2006/main" count="273" uniqueCount="164">
  <si>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</si>
  <si>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</si>
  <si>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</si>
  <si>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</si>
  <si>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</si>
  <si>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</si>
  <si>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</si>
  <si>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</si>
  <si>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</si>
  <si>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</si>
  <si>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</si>
  <si>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</si>
  <si>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</si>
  <si>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</si>
  <si>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</si>
  <si>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</si>
  <si>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</si>
  <si>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学年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</si>
  <si>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</si>
  <si>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</si>
  <si>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</si>
  <si>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</si>
  <si>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</si>
  <si>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</si>
  <si>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</si>
  <si>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</si>
  <si>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</si>
  <si>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チーム紹介</t>
  </si>
  <si>
    <t>指導者１氏名</t>
    <phoneticPr fontId="20"/>
  </si>
  <si>
    <t>指導者２氏名</t>
    <phoneticPr fontId="20"/>
  </si>
  <si>
    <t>引率責任者</t>
    <rPh sb="0" eb="2">
      <t>インソツ</t>
    </rPh>
    <rPh sb="2" eb="5">
      <t>セキニンシャ</t>
    </rPh>
    <phoneticPr fontId="20"/>
  </si>
  <si>
    <t>大会名</t>
    <rPh sb="0" eb="2">
      <t>タイカイ</t>
    </rPh>
    <rPh sb="2" eb="3">
      <t>メイ</t>
    </rPh>
    <phoneticPr fontId="20"/>
  </si>
  <si>
    <t>府県名</t>
    <rPh sb="0" eb="2">
      <t>フケン</t>
    </rPh>
    <rPh sb="2" eb="3">
      <t>メイ</t>
    </rPh>
    <phoneticPr fontId="20"/>
  </si>
  <si>
    <t>フリガナ</t>
    <phoneticPr fontId="20"/>
  </si>
  <si>
    <t>チーム名</t>
    <rPh sb="3" eb="4">
      <t>メイ</t>
    </rPh>
    <phoneticPr fontId="20"/>
  </si>
  <si>
    <t>所在地</t>
    <rPh sb="0" eb="3">
      <t>ショザイチ</t>
    </rPh>
    <phoneticPr fontId="20"/>
  </si>
  <si>
    <t>〒</t>
    <phoneticPr fontId="20"/>
  </si>
  <si>
    <t>住所</t>
    <rPh sb="0" eb="2">
      <t>ジュウショ</t>
    </rPh>
    <phoneticPr fontId="20"/>
  </si>
  <si>
    <t>代表者</t>
    <rPh sb="0" eb="3">
      <t>ダイヒョウシャ</t>
    </rPh>
    <phoneticPr fontId="20"/>
  </si>
  <si>
    <t>氏名</t>
    <rPh sb="0" eb="2">
      <t>シメイ</t>
    </rPh>
    <phoneticPr fontId="20"/>
  </si>
  <si>
    <t>連絡責任者</t>
    <rPh sb="0" eb="2">
      <t>レンラク</t>
    </rPh>
    <rPh sb="2" eb="5">
      <t>セキニンシャ</t>
    </rPh>
    <phoneticPr fontId="20"/>
  </si>
  <si>
    <t>〒</t>
    <phoneticPr fontId="20"/>
  </si>
  <si>
    <t>TEL</t>
    <phoneticPr fontId="20"/>
  </si>
  <si>
    <t>FAX</t>
    <phoneticPr fontId="20"/>
  </si>
  <si>
    <t>携帯</t>
    <rPh sb="0" eb="2">
      <t>ケイタイ</t>
    </rPh>
    <phoneticPr fontId="20"/>
  </si>
  <si>
    <t>Mail</t>
    <phoneticPr fontId="20"/>
  </si>
  <si>
    <t>監督（３０）</t>
    <rPh sb="0" eb="2">
      <t>カントク</t>
    </rPh>
    <phoneticPr fontId="20"/>
  </si>
  <si>
    <t>コーチ（３１）</t>
    <phoneticPr fontId="20"/>
  </si>
  <si>
    <t>コーチ（３２）</t>
    <phoneticPr fontId="20"/>
  </si>
  <si>
    <t>指導者資格１</t>
    <rPh sb="0" eb="3">
      <t>シドウシャ</t>
    </rPh>
    <rPh sb="3" eb="5">
      <t>シカク</t>
    </rPh>
    <phoneticPr fontId="20"/>
  </si>
  <si>
    <t>資格名</t>
    <rPh sb="0" eb="2">
      <t>シカク</t>
    </rPh>
    <rPh sb="2" eb="3">
      <t>メイ</t>
    </rPh>
    <phoneticPr fontId="20"/>
  </si>
  <si>
    <t>登録番号</t>
    <rPh sb="0" eb="2">
      <t>トウロク</t>
    </rPh>
    <rPh sb="2" eb="4">
      <t>バンゴウ</t>
    </rPh>
    <phoneticPr fontId="20"/>
  </si>
  <si>
    <t>指導者資格２</t>
    <rPh sb="0" eb="3">
      <t>シドウシャ</t>
    </rPh>
    <rPh sb="3" eb="5">
      <t>シカク</t>
    </rPh>
    <phoneticPr fontId="20"/>
  </si>
  <si>
    <t>選手</t>
    <rPh sb="0" eb="2">
      <t>センシュ</t>
    </rPh>
    <phoneticPr fontId="20"/>
  </si>
  <si>
    <t>No</t>
    <phoneticPr fontId="20"/>
  </si>
  <si>
    <t>UN</t>
    <phoneticPr fontId="20"/>
  </si>
  <si>
    <t>位置</t>
    <rPh sb="0" eb="2">
      <t>イチ</t>
    </rPh>
    <phoneticPr fontId="20"/>
  </si>
  <si>
    <t>姓</t>
    <rPh sb="0" eb="1">
      <t>セイ</t>
    </rPh>
    <phoneticPr fontId="20"/>
  </si>
  <si>
    <t>名</t>
    <rPh sb="0" eb="1">
      <t>メイ</t>
    </rPh>
    <phoneticPr fontId="20"/>
  </si>
  <si>
    <t>学年</t>
    <rPh sb="0" eb="2">
      <t>ガクネン</t>
    </rPh>
    <phoneticPr fontId="20"/>
  </si>
  <si>
    <t>申込日</t>
    <rPh sb="0" eb="2">
      <t>モウシコミ</t>
    </rPh>
    <rPh sb="2" eb="3">
      <t>ビ</t>
    </rPh>
    <phoneticPr fontId="20"/>
  </si>
  <si>
    <t>チーム代表者</t>
    <rPh sb="3" eb="6">
      <t>ダイヒョウシャ</t>
    </rPh>
    <phoneticPr fontId="20"/>
  </si>
  <si>
    <t>承認日</t>
    <rPh sb="0" eb="2">
      <t>ショウニン</t>
    </rPh>
    <rPh sb="2" eb="3">
      <t>ビ</t>
    </rPh>
    <phoneticPr fontId="20"/>
  </si>
  <si>
    <t>協会</t>
    <rPh sb="0" eb="2">
      <t>キョウカイ</t>
    </rPh>
    <phoneticPr fontId="20"/>
  </si>
  <si>
    <t>会長</t>
    <rPh sb="0" eb="2">
      <t>カイチョウ</t>
    </rPh>
    <phoneticPr fontId="20"/>
  </si>
  <si>
    <t>フリガナ
(姓）</t>
    <rPh sb="6" eb="7">
      <t>セイ</t>
    </rPh>
    <phoneticPr fontId="20"/>
  </si>
  <si>
    <t>フリガナ
(名）</t>
    <rPh sb="6" eb="7">
      <t>ナ</t>
    </rPh>
    <phoneticPr fontId="20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</si>
  <si>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20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</si>
  <si>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0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</si>
  <si>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0"/>
  </si>
  <si>
    <t>表示確認</t>
    <rPh sb="0" eb="2">
      <t>ヒョウジ</t>
    </rPh>
    <rPh sb="2" eb="4">
      <t>カクニン</t>
    </rPh>
    <phoneticPr fontId="20"/>
  </si>
  <si>
    <t>漢字</t>
    <rPh sb="0" eb="2">
      <t>カンジ</t>
    </rPh>
    <phoneticPr fontId="20"/>
  </si>
  <si>
    <t>入力方法：</t>
    <rPh sb="0" eb="2">
      <t>ニュウリョク</t>
    </rPh>
    <rPh sb="2" eb="4">
      <t>ホウホウ</t>
    </rPh>
    <phoneticPr fontId="20"/>
  </si>
  <si>
    <t>ソフトボール協会</t>
    <phoneticPr fontId="20"/>
  </si>
  <si>
    <t>選択リスト</t>
    <rPh sb="0" eb="2">
      <t>センタク</t>
    </rPh>
    <phoneticPr fontId="20"/>
  </si>
  <si>
    <t>府県名</t>
    <rPh sb="0" eb="3">
      <t>フケンメイ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</si>
  <si>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</si>
  <si>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</si>
  <si>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京都府</t>
    <rPh sb="0" eb="3">
      <t>キョウトフ</t>
    </rPh>
    <phoneticPr fontId="20"/>
  </si>
  <si>
    <t>奈良県</t>
    <rPh sb="0" eb="3">
      <t>ナラケン</t>
    </rPh>
    <phoneticPr fontId="20"/>
  </si>
  <si>
    <t>和歌山県</t>
    <rPh sb="0" eb="4">
      <t>ワカヤマケン</t>
    </rPh>
    <phoneticPr fontId="20"/>
  </si>
  <si>
    <t>滋賀県</t>
    <rPh sb="0" eb="3">
      <t>シガケン</t>
    </rPh>
    <phoneticPr fontId="20"/>
  </si>
  <si>
    <t>会長名</t>
    <rPh sb="0" eb="3">
      <t>カイチョウメイ</t>
    </rPh>
    <phoneticPr fontId="20"/>
  </si>
  <si>
    <t>田坂　幾太</t>
    <rPh sb="0" eb="5">
      <t>タサカ</t>
    </rPh>
    <phoneticPr fontId="30"/>
  </si>
  <si>
    <t>中山　泰秀</t>
    <rPh sb="0" eb="2">
      <t>ナカヤマ</t>
    </rPh>
    <rPh sb="3" eb="5">
      <t>ヤスヒデ</t>
    </rPh>
    <phoneticPr fontId="30"/>
  </si>
  <si>
    <t>藤本　百男</t>
  </si>
  <si>
    <t>二階　俊博</t>
  </si>
  <si>
    <t>投手</t>
    <rPh sb="0" eb="2">
      <t>トウシュ</t>
    </rPh>
    <phoneticPr fontId="20"/>
  </si>
  <si>
    <t>捕手</t>
    <rPh sb="0" eb="2">
      <t>ホシュ</t>
    </rPh>
    <phoneticPr fontId="20"/>
  </si>
  <si>
    <t>一塁手</t>
    <rPh sb="0" eb="3">
      <t>イチルイシュ</t>
    </rPh>
    <phoneticPr fontId="20"/>
  </si>
  <si>
    <t>二塁手</t>
    <rPh sb="0" eb="3">
      <t>ニルイシュ</t>
    </rPh>
    <phoneticPr fontId="20"/>
  </si>
  <si>
    <t>三塁手</t>
    <rPh sb="0" eb="3">
      <t>サンルイシュ</t>
    </rPh>
    <phoneticPr fontId="20"/>
  </si>
  <si>
    <t>遊撃手</t>
    <rPh sb="0" eb="3">
      <t>ユウゲキシュ</t>
    </rPh>
    <phoneticPr fontId="20"/>
  </si>
  <si>
    <t>左翼手</t>
    <rPh sb="0" eb="3">
      <t>サヨクシュ</t>
    </rPh>
    <phoneticPr fontId="20"/>
  </si>
  <si>
    <t>中堅手</t>
    <rPh sb="0" eb="3">
      <t>チュウケンシュ</t>
    </rPh>
    <phoneticPr fontId="20"/>
  </si>
  <si>
    <t>右翼手</t>
    <rPh sb="0" eb="3">
      <t>ウヨクシュ</t>
    </rPh>
    <phoneticPr fontId="20"/>
  </si>
  <si>
    <t>内野手</t>
    <rPh sb="0" eb="3">
      <t>ナイヤシュ</t>
    </rPh>
    <phoneticPr fontId="20"/>
  </si>
  <si>
    <t>外野手</t>
    <rPh sb="0" eb="3">
      <t>ガイヤシュ</t>
    </rPh>
    <phoneticPr fontId="20"/>
  </si>
  <si>
    <t>資格名</t>
    <rPh sb="0" eb="3">
      <t>シカクメイ</t>
    </rPh>
    <phoneticPr fontId="20"/>
  </si>
  <si>
    <t>公認コーチ１</t>
    <rPh sb="0" eb="2">
      <t>コウニン</t>
    </rPh>
    <phoneticPr fontId="20"/>
  </si>
  <si>
    <t>公認コーチ２</t>
    <rPh sb="0" eb="2">
      <t>コウニン</t>
    </rPh>
    <phoneticPr fontId="20"/>
  </si>
  <si>
    <t>公認コーチ３</t>
    <rPh sb="0" eb="2">
      <t>コウニン</t>
    </rPh>
    <phoneticPr fontId="20"/>
  </si>
  <si>
    <t>公認コーチ４</t>
    <rPh sb="0" eb="2">
      <t>コウニン</t>
    </rPh>
    <phoneticPr fontId="20"/>
  </si>
  <si>
    <t>公認スタートコーチ</t>
    <rPh sb="0" eb="2">
      <t>コウニン</t>
    </rPh>
    <phoneticPr fontId="20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</si>
  <si>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20"/>
  </si>
  <si>
    <t>※選択して下さい</t>
    <rPh sb="1" eb="3">
      <t>センタク</t>
    </rPh>
    <rPh sb="5" eb="6">
      <t>クダ</t>
    </rPh>
    <phoneticPr fontId="20"/>
  </si>
  <si>
    <t>６年生</t>
    <rPh sb="1" eb="3">
      <t>ネンセイ</t>
    </rPh>
    <phoneticPr fontId="20"/>
  </si>
  <si>
    <t>５年生</t>
    <rPh sb="1" eb="3">
      <t>ネンセイ</t>
    </rPh>
    <phoneticPr fontId="20"/>
  </si>
  <si>
    <t>４年生</t>
    <rPh sb="1" eb="3">
      <t>ネンセイ</t>
    </rPh>
    <phoneticPr fontId="20"/>
  </si>
  <si>
    <t>３年生</t>
    <rPh sb="1" eb="3">
      <t>ネンセイ</t>
    </rPh>
    <phoneticPr fontId="20"/>
  </si>
  <si>
    <t>２年生</t>
    <rPh sb="1" eb="3">
      <t>ネンセイ</t>
    </rPh>
    <phoneticPr fontId="20"/>
  </si>
  <si>
    <t>１年生</t>
    <rPh sb="1" eb="3">
      <t>ネンセイ</t>
    </rPh>
    <phoneticPr fontId="20"/>
  </si>
  <si>
    <t>※選択</t>
    <rPh sb="1" eb="3">
      <t>センタク</t>
    </rPh>
    <phoneticPr fontId="20"/>
  </si>
  <si>
    <t>公認準指導員</t>
    <rPh sb="0" eb="2">
      <t>コウニン</t>
    </rPh>
    <rPh sb="2" eb="3">
      <t>ジュン</t>
    </rPh>
    <rPh sb="3" eb="6">
      <t>シドウイン</t>
    </rPh>
    <phoneticPr fontId="20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</si>
  <si>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20"/>
  </si>
  <si>
    <t>登録番号</t>
    <rPh sb="0" eb="4">
      <t>トウロクバンゴウ</t>
    </rPh>
    <phoneticPr fontId="20"/>
  </si>
  <si>
    <t>認定番号</t>
    <rPh sb="0" eb="2">
      <t>ニンテイ</t>
    </rPh>
    <rPh sb="2" eb="4">
      <t>バンゴウ</t>
    </rPh>
    <phoneticPr fontId="20"/>
  </si>
  <si>
    <t>認定番号</t>
    <rPh sb="0" eb="4">
      <t>ニンテイバンゴウ</t>
    </rPh>
    <phoneticPr fontId="20"/>
  </si>
  <si>
    <t>資格種別</t>
    <rPh sb="0" eb="2">
      <t>シカク</t>
    </rPh>
    <rPh sb="2" eb="4">
      <t>シュベツ</t>
    </rPh>
    <phoneticPr fontId="20"/>
  </si>
  <si>
    <t>指導者資格</t>
    <rPh sb="0" eb="3">
      <t>シドウシャ</t>
    </rPh>
    <rPh sb="3" eb="5">
      <t>シカク</t>
    </rPh>
    <phoneticPr fontId="20"/>
  </si>
  <si>
    <t>指導者1氏名</t>
    <phoneticPr fontId="20"/>
  </si>
  <si>
    <t>指導者2氏名</t>
    <phoneticPr fontId="20"/>
  </si>
  <si>
    <t>記録用</t>
    <rPh sb="0" eb="3">
      <t>キロクヨウ</t>
    </rPh>
    <phoneticPr fontId="20"/>
  </si>
  <si>
    <t>監督名</t>
    <rPh sb="0" eb="3">
      <t>カントクメイ</t>
    </rPh>
    <phoneticPr fontId="20"/>
  </si>
  <si>
    <t>選手名1</t>
    <rPh sb="0" eb="2">
      <t>センシュ</t>
    </rPh>
    <rPh sb="2" eb="3">
      <t>メイ</t>
    </rPh>
    <phoneticPr fontId="20"/>
  </si>
  <si>
    <t>選手名2</t>
    <rPh sb="0" eb="3">
      <t>センシュメイ</t>
    </rPh>
    <phoneticPr fontId="20"/>
  </si>
  <si>
    <t>選手名3</t>
    <rPh sb="0" eb="2">
      <t>センシュ</t>
    </rPh>
    <rPh sb="2" eb="3">
      <t>メイ</t>
    </rPh>
    <phoneticPr fontId="20"/>
  </si>
  <si>
    <t>選手名4</t>
    <rPh sb="0" eb="3">
      <t>センシュメイ</t>
    </rPh>
    <phoneticPr fontId="20"/>
  </si>
  <si>
    <t>選手名5</t>
    <rPh sb="0" eb="2">
      <t>センシュ</t>
    </rPh>
    <rPh sb="2" eb="3">
      <t>メイ</t>
    </rPh>
    <phoneticPr fontId="20"/>
  </si>
  <si>
    <t>選手名6</t>
    <rPh sb="0" eb="3">
      <t>センシュメイ</t>
    </rPh>
    <phoneticPr fontId="20"/>
  </si>
  <si>
    <t>選手名7</t>
    <rPh sb="0" eb="2">
      <t>センシュ</t>
    </rPh>
    <rPh sb="2" eb="3">
      <t>メイ</t>
    </rPh>
    <phoneticPr fontId="20"/>
  </si>
  <si>
    <t>選手名8</t>
    <rPh sb="0" eb="3">
      <t>センシュメイ</t>
    </rPh>
    <phoneticPr fontId="20"/>
  </si>
  <si>
    <t>選手名9</t>
    <rPh sb="0" eb="2">
      <t>センシュ</t>
    </rPh>
    <rPh sb="2" eb="3">
      <t>メイ</t>
    </rPh>
    <phoneticPr fontId="20"/>
  </si>
  <si>
    <t>選手名10</t>
    <rPh sb="0" eb="3">
      <t>センシュメイ</t>
    </rPh>
    <phoneticPr fontId="20"/>
  </si>
  <si>
    <t>選手名11</t>
    <rPh sb="0" eb="2">
      <t>センシュ</t>
    </rPh>
    <rPh sb="2" eb="3">
      <t>メイ</t>
    </rPh>
    <phoneticPr fontId="20"/>
  </si>
  <si>
    <t>選手名12</t>
    <rPh sb="0" eb="3">
      <t>センシュメイ</t>
    </rPh>
    <phoneticPr fontId="20"/>
  </si>
  <si>
    <t>選手名13</t>
    <rPh sb="0" eb="2">
      <t>センシュ</t>
    </rPh>
    <rPh sb="2" eb="3">
      <t>メイ</t>
    </rPh>
    <phoneticPr fontId="20"/>
  </si>
  <si>
    <t>選手名14</t>
    <rPh sb="0" eb="3">
      <t>センシュメイ</t>
    </rPh>
    <phoneticPr fontId="20"/>
  </si>
  <si>
    <t>選手名15</t>
    <rPh sb="0" eb="2">
      <t>センシュ</t>
    </rPh>
    <rPh sb="2" eb="3">
      <t>メイ</t>
    </rPh>
    <phoneticPr fontId="20"/>
  </si>
  <si>
    <t>選手名16</t>
    <rPh sb="0" eb="3">
      <t>センシュメイ</t>
    </rPh>
    <phoneticPr fontId="20"/>
  </si>
  <si>
    <t>選手名17</t>
    <rPh sb="0" eb="2">
      <t>センシュ</t>
    </rPh>
    <rPh sb="2" eb="3">
      <t>メイ</t>
    </rPh>
    <phoneticPr fontId="20"/>
  </si>
  <si>
    <t>選手名18</t>
    <rPh sb="0" eb="3">
      <t>センシュメイ</t>
    </rPh>
    <phoneticPr fontId="20"/>
  </si>
  <si>
    <t>選手名19</t>
    <rPh sb="0" eb="2">
      <t>センシュ</t>
    </rPh>
    <rPh sb="2" eb="3">
      <t>メイ</t>
    </rPh>
    <phoneticPr fontId="20"/>
  </si>
  <si>
    <t>選手名20</t>
    <rPh sb="0" eb="3">
      <t>センシュメイ</t>
    </rPh>
    <phoneticPr fontId="20"/>
  </si>
  <si>
    <t>選手名21</t>
    <rPh sb="0" eb="2">
      <t>センシュ</t>
    </rPh>
    <rPh sb="2" eb="3">
      <t>メイ</t>
    </rPh>
    <phoneticPr fontId="20"/>
  </si>
  <si>
    <t>選手名22</t>
    <rPh sb="0" eb="3">
      <t>センシュメイ</t>
    </rPh>
    <phoneticPr fontId="20"/>
  </si>
  <si>
    <t>選手名23</t>
    <rPh sb="0" eb="2">
      <t>センシュ</t>
    </rPh>
    <rPh sb="2" eb="3">
      <t>メイ</t>
    </rPh>
    <phoneticPr fontId="20"/>
  </si>
  <si>
    <t>選手名24</t>
    <rPh sb="0" eb="3">
      <t>センシュメイ</t>
    </rPh>
    <phoneticPr fontId="20"/>
  </si>
  <si>
    <t>選手名25</t>
    <rPh sb="0" eb="2">
      <t>センシュ</t>
    </rPh>
    <rPh sb="2" eb="3">
      <t>メイ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</si>
  <si>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</si>
  <si>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</si>
  <si>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</si>
  <si>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日</t>
    <rPh sb="0" eb="1">
      <t>ヒ</t>
    </rPh>
    <phoneticPr fontId="20"/>
  </si>
  <si>
    <t>チーム紹介</t>
    <rPh sb="3" eb="5">
      <t>ショウカイ</t>
    </rPh>
    <phoneticPr fontId="20"/>
  </si>
  <si>
    <t>トレーナー</t>
    <phoneticPr fontId="20"/>
  </si>
  <si>
    <t>スコアラー</t>
    <phoneticPr fontId="20"/>
  </si>
  <si>
    <t>特に入力不要</t>
    <rPh sb="0" eb="1">
      <t>トク</t>
    </rPh>
    <rPh sb="2" eb="4">
      <t>ニュウリョク</t>
    </rPh>
    <rPh sb="4" eb="6">
      <t>フヨウ</t>
    </rPh>
    <phoneticPr fontId="20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</si>
  <si>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20"/>
  </si>
  <si>
    <t>西村　高司</t>
    <rPh sb="0" eb="2">
      <t>ニシムラ</t>
    </rPh>
    <rPh sb="3" eb="5">
      <t>タカシ</t>
    </rPh>
    <phoneticPr fontId="30"/>
  </si>
  <si>
    <t>トレーナー</t>
    <phoneticPr fontId="20"/>
  </si>
  <si>
    <t>井口です。
１）チーム紹介文の改行がプログラム用参加申込書印刷シート反映さるように修正しました
２）承認日が空欄の時、参加申込書の該当箇所を空欄にしました
３）府県名が未選択の時、参加申込書の会長名が空欄になるようにしました
４）学年が未入力の時、参加申込書の該当箇所を空欄にしました</t>
    <rPh sb="0" eb="2">
      <t>イグチ</t>
    </rPh>
    <rPh sb="11" eb="14">
      <t>ショウカイブン</t>
    </rPh>
    <rPh sb="15" eb="17">
      <t>カイギョウ</t>
    </rPh>
    <rPh sb="23" eb="24">
      <t>ヨウ</t>
    </rPh>
    <rPh sb="24" eb="29">
      <t>サンカモウシコミショ</t>
    </rPh>
    <rPh sb="29" eb="31">
      <t>インサツ</t>
    </rPh>
    <rPh sb="34" eb="36">
      <t>ハンエイ</t>
    </rPh>
    <rPh sb="41" eb="43">
      <t>シュウセイ</t>
    </rPh>
    <rPh sb="50" eb="53">
      <t>ショウニンビ</t>
    </rPh>
    <rPh sb="54" eb="56">
      <t>クウラン</t>
    </rPh>
    <rPh sb="57" eb="58">
      <t>トキ</t>
    </rPh>
    <rPh sb="59" eb="63">
      <t>サンカモウシコミ</t>
    </rPh>
    <rPh sb="63" eb="64">
      <t>ショ</t>
    </rPh>
    <rPh sb="65" eb="69">
      <t>ガイトウカショ</t>
    </rPh>
    <rPh sb="70" eb="72">
      <t>クウラン</t>
    </rPh>
    <rPh sb="80" eb="83">
      <t>フケンメイ</t>
    </rPh>
    <rPh sb="84" eb="87">
      <t>ミセンタク</t>
    </rPh>
    <rPh sb="88" eb="89">
      <t>トキ</t>
    </rPh>
    <rPh sb="90" eb="94">
      <t>サンカモウシコミ</t>
    </rPh>
    <rPh sb="94" eb="95">
      <t>ショ</t>
    </rPh>
    <rPh sb="96" eb="99">
      <t>カイチョウメイ</t>
    </rPh>
    <rPh sb="100" eb="102">
      <t>クウラン</t>
    </rPh>
    <rPh sb="115" eb="117">
      <t>ガクネン</t>
    </rPh>
    <rPh sb="118" eb="121">
      <t>ミニュウリョク</t>
    </rPh>
    <rPh sb="122" eb="123">
      <t>トキ</t>
    </rPh>
    <rPh sb="124" eb="129">
      <t>サンカモウシコミショ</t>
    </rPh>
    <rPh sb="130" eb="132">
      <t>ガイトウ</t>
    </rPh>
    <rPh sb="132" eb="134">
      <t>カショ</t>
    </rPh>
    <rPh sb="135" eb="137">
      <t>クウラン</t>
    </rPh>
    <phoneticPr fontId="20"/>
  </si>
  <si>
    <t>第３９回近畿小学生男子ソフトボール大会</t>
    <rPh sb="0" eb="1">
      <t>ダイ</t>
    </rPh>
    <rPh sb="3" eb="4">
      <t>カイ</t>
    </rPh>
    <rPh sb="4" eb="6">
      <t>キンキ</t>
    </rPh>
    <rPh sb="6" eb="11">
      <t>ショウガクセイダンシ</t>
    </rPh>
    <rPh sb="17" eb="19">
      <t>タイカイ</t>
    </rPh>
    <phoneticPr fontId="20"/>
  </si>
  <si>
    <t>第３９回近畿小学生女子ソフトボール大会</t>
    <rPh sb="0" eb="1">
      <t>ダイ</t>
    </rPh>
    <rPh sb="3" eb="4">
      <t>カイ</t>
    </rPh>
    <rPh sb="4" eb="6">
      <t>キンキ</t>
    </rPh>
    <rPh sb="6" eb="9">
      <t>ショウガクセイ</t>
    </rPh>
    <rPh sb="9" eb="11">
      <t>ジョシ</t>
    </rPh>
    <rPh sb="17" eb="19">
      <t>タイカイ</t>
    </rPh>
    <phoneticPr fontId="20"/>
  </si>
  <si>
    <t>疋田　進一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</si>
</sst>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4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icrosoft YaHei"/>
      <family val="2"/>
      <charset val="134"/>
    </font>
    <font>
      <sz val="11"/>
      <name val="ＭＳ Ｐゴシック"/>
      <family val="3"/>
      <charset val="128"/>
    </font>
    <font>
      <sz val="14"/>
      <name val="Microsoft YaHei"/>
      <family val="2"/>
      <charset val="134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行書体"/>
      <family val="4"/>
      <charset val="128"/>
    </font>
    <font>
      <sz val="16"/>
      <name val="HGS行書体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icrosoft YaHei"/>
      <family val="2"/>
      <charset val="134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Microsoft YaHei"/>
      <family val="2"/>
      <charset val="134"/>
    </font>
    <font>
      <sz val="11"/>
      <color rgb="FFFF0000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2" borderId="0" xfId="0" applyFont="1" applyFill="1">
      <alignment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4" fillId="0" borderId="0" xfId="0" applyFont="1">
      <alignment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4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29" fillId="0" borderId="29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29" fillId="0" borderId="31" xfId="0" applyFont="1" applyBorder="1">
      <alignment vertical="center"/>
    </xf>
    <xf numFmtId="0" fontId="29" fillId="0" borderId="32" xfId="0" applyFont="1" applyBorder="1">
      <alignment vertical="center"/>
    </xf>
    <xf numFmtId="0" fontId="29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36" xfId="0" applyFont="1" applyBorder="1">
      <alignment vertical="center"/>
    </xf>
    <xf numFmtId="0" fontId="0" fillId="0" borderId="35" xfId="0" applyBorder="1">
      <alignment vertical="center"/>
    </xf>
    <xf numFmtId="0" fontId="32" fillId="0" borderId="0" xfId="0" applyFont="1">
      <alignment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38" fillId="0" borderId="0" xfId="0" applyFont="1">
      <alignment vertical="center"/>
    </xf>
    <xf numFmtId="0" fontId="0" fillId="2" borderId="0" xfId="0" applyFill="1">
      <alignment vertical="center"/>
    </xf>
    <xf numFmtId="0" fontId="0" fillId="0" borderId="145" xfId="0" applyBorder="1">
      <alignment vertical="center"/>
    </xf>
    <xf numFmtId="0" fontId="22" fillId="0" borderId="146" xfId="0" applyFont="1" applyBorder="1">
      <alignment vertical="center"/>
    </xf>
    <xf numFmtId="0" fontId="22" fillId="0" borderId="147" xfId="0" applyFont="1" applyBorder="1">
      <alignment vertical="center"/>
    </xf>
    <xf numFmtId="0" fontId="22" fillId="0" borderId="148" xfId="0" applyFont="1" applyBorder="1">
      <alignment vertical="center"/>
    </xf>
    <xf numFmtId="0" fontId="22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5" xfId="0" applyFont="1" applyBorder="1">
      <alignment vertical="center"/>
    </xf>
    <xf numFmtId="0" fontId="22" fillId="0" borderId="149" xfId="0" applyFont="1" applyBorder="1">
      <alignment vertical="center"/>
    </xf>
    <xf numFmtId="0" fontId="22" fillId="0" borderId="150" xfId="0" applyFont="1" applyBorder="1">
      <alignment vertical="center"/>
    </xf>
    <xf numFmtId="0" fontId="19" fillId="0" borderId="150" xfId="0" applyFont="1" applyBorder="1">
      <alignment vertical="center"/>
    </xf>
    <xf numFmtId="0" fontId="19" fillId="0" borderId="151" xfId="0" applyFont="1" applyBorder="1">
      <alignment vertical="center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2" xfId="0" applyFont="1" applyBorder="1" applyProtection="1">
      <alignment vertical="center"/>
      <protection locked="0"/>
    </xf>
    <xf numFmtId="0" fontId="22" fillId="0" borderId="28" xfId="0" applyFont="1" applyBorder="1">
      <alignment vertical="center"/>
    </xf>
    <xf numFmtId="0" fontId="22" fillId="0" borderId="157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177" fontId="22" fillId="2" borderId="40" xfId="0" applyNumberFormat="1" applyFont="1" applyFill="1" applyBorder="1" applyProtection="1">
      <alignment vertical="center"/>
      <protection locked="0"/>
    </xf>
    <xf numFmtId="177" fontId="22" fillId="2" borderId="18" xfId="0" applyNumberFormat="1" applyFont="1" applyFill="1" applyBorder="1" applyProtection="1">
      <alignment vertical="center"/>
      <protection locked="0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22" fillId="0" borderId="156" xfId="0" applyFont="1" applyBorder="1" applyAlignment="1" applyProtection="1">
      <alignment horizontal="center" vertical="center"/>
      <protection locked="0"/>
    </xf>
    <xf numFmtId="0" fontId="22" fillId="0" borderId="154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4" fillId="3" borderId="19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14" fontId="22" fillId="3" borderId="40" xfId="0" applyNumberFormat="1" applyFont="1" applyFill="1" applyBorder="1" applyAlignment="1" applyProtection="1">
      <alignment horizontal="center" vertical="center"/>
      <protection locked="0"/>
    </xf>
    <xf numFmtId="0" fontId="22" fillId="3" borderId="152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152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153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39" fillId="0" borderId="118" xfId="0" applyFont="1" applyBorder="1" applyAlignment="1" applyProtection="1">
      <alignment horizontal="left" vertical="center" wrapText="1"/>
      <protection locked="0"/>
    </xf>
    <xf numFmtId="0" fontId="22" fillId="0" borderId="117" xfId="0" applyFont="1" applyBorder="1" applyAlignment="1" applyProtection="1">
      <alignment horizontal="left" vertical="center"/>
      <protection locked="0"/>
    </xf>
    <xf numFmtId="0" fontId="22" fillId="0" borderId="158" xfId="0" applyFont="1" applyBorder="1" applyAlignment="1" applyProtection="1">
      <alignment horizontal="left" vertical="center"/>
      <protection locked="0"/>
    </xf>
    <xf numFmtId="0" fontId="22" fillId="0" borderId="159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40" xfId="0" applyFont="1" applyBorder="1" applyAlignment="1" applyProtection="1">
      <alignment horizontal="left" vertical="center"/>
      <protection locked="0"/>
    </xf>
    <xf numFmtId="0" fontId="22" fillId="0" borderId="96" xfId="0" applyFont="1" applyBorder="1" applyAlignment="1" applyProtection="1">
      <alignment horizontal="left" vertical="center"/>
      <protection locked="0"/>
    </xf>
    <xf numFmtId="0" fontId="22" fillId="0" borderId="155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39" fillId="0" borderId="160" xfId="0" applyFont="1" applyBorder="1" applyAlignment="1">
      <alignment horizontal="center" vertical="center"/>
    </xf>
    <xf numFmtId="0" fontId="39" fillId="0" borderId="161" xfId="0" applyFont="1" applyBorder="1" applyAlignment="1">
      <alignment horizontal="center" vertical="center"/>
    </xf>
    <xf numFmtId="0" fontId="39" fillId="0" borderId="16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14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6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84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2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" fillId="0" borderId="72" xfId="0" applyFont="1" applyBorder="1">
      <alignment vertical="center"/>
    </xf>
    <xf numFmtId="0" fontId="1" fillId="0" borderId="73" xfId="0" applyFont="1" applyBorder="1">
      <alignment vertical="center"/>
    </xf>
    <xf numFmtId="0" fontId="21" fillId="0" borderId="4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" fillId="0" borderId="163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25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12" fillId="0" borderId="141" xfId="0" applyFont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118" xfId="0" applyFont="1" applyBorder="1">
      <alignment vertical="center"/>
    </xf>
    <xf numFmtId="0" fontId="1" fillId="0" borderId="96" xfId="0" applyFont="1" applyBorder="1">
      <alignment vertical="center"/>
    </xf>
    <xf numFmtId="0" fontId="7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" fillId="0" borderId="107" xfId="0" applyFont="1" applyBorder="1">
      <alignment vertical="center"/>
    </xf>
    <xf numFmtId="0" fontId="1" fillId="0" borderId="108" xfId="0" applyFont="1" applyBorder="1">
      <alignment vertical="center"/>
    </xf>
    <xf numFmtId="0" fontId="7" fillId="0" borderId="109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6" fillId="0" borderId="96" xfId="0" applyFont="1" applyBorder="1" applyAlignment="1">
      <alignment horizontal="center" vertical="center" wrapText="1"/>
    </xf>
    <xf numFmtId="0" fontId="36" fillId="0" borderId="97" xfId="0" applyFont="1" applyBorder="1" applyAlignment="1">
      <alignment horizontal="center" vertical="center" wrapText="1"/>
    </xf>
    <xf numFmtId="0" fontId="0" fillId="0" borderId="111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workbookViewId="0">
      <selection activeCell="K100" sqref="K100"/>
    </sheetView>
  </sheetViews>
  <sheetFormatPr defaultColWidth="9" defaultRowHeight="15.6"/>
  <cols>
    <col min="1" max="1" width="14.6640625" style="21" customWidth="1"/>
    <col min="2" max="2" width="10.6640625" style="21" customWidth="1"/>
    <col min="3" max="9" width="9" style="21"/>
    <col min="10" max="10" width="3.88671875" style="21" customWidth="1"/>
    <col min="11" max="11" width="21" style="21" customWidth="1"/>
    <col min="12" max="12" width="16.88671875" style="21" customWidth="1"/>
    <col min="13" max="16384" width="9" style="21"/>
  </cols>
  <sheetData>
    <row r="1" spans="1:11" ht="19.2">
      <c r="B1" s="28" t="s">
        <v>67</v>
      </c>
    </row>
    <row r="3" spans="1:11">
      <c r="A3" s="39" t="s">
        <v>72</v>
      </c>
      <c r="B3" s="25"/>
      <c r="C3" s="26" t="s">
        <v>68</v>
      </c>
    </row>
    <row r="4" spans="1:11">
      <c r="C4" s="27" t="s">
        <v>69</v>
      </c>
      <c r="G4" s="27"/>
    </row>
    <row r="5" spans="1:11" ht="16.2" thickBot="1"/>
    <row r="6" spans="1:11">
      <c r="A6" s="107" t="s">
        <v>31</v>
      </c>
      <c r="B6" s="108"/>
      <c r="C6" s="118" t="s">
        <v>162</v>
      </c>
      <c r="D6" s="119"/>
      <c r="E6" s="119"/>
      <c r="F6" s="119"/>
      <c r="G6" s="119"/>
      <c r="H6" s="119"/>
      <c r="I6" s="120"/>
      <c r="J6" s="26"/>
      <c r="K6" s="46" t="s">
        <v>105</v>
      </c>
    </row>
    <row r="7" spans="1:11">
      <c r="A7" s="109" t="s">
        <v>32</v>
      </c>
      <c r="B7" s="110"/>
      <c r="C7" s="121"/>
      <c r="D7" s="122"/>
      <c r="E7" s="122"/>
      <c r="F7" s="122"/>
      <c r="G7" s="122"/>
      <c r="H7" s="122"/>
      <c r="I7" s="123"/>
      <c r="J7" s="26"/>
      <c r="K7" s="46" t="s">
        <v>105</v>
      </c>
    </row>
    <row r="8" spans="1:11">
      <c r="A8" s="109" t="s">
        <v>33</v>
      </c>
      <c r="B8" s="110"/>
      <c r="C8" s="124"/>
      <c r="D8" s="125"/>
      <c r="E8" s="125"/>
      <c r="F8" s="125"/>
      <c r="G8" s="125"/>
      <c r="H8" s="125"/>
      <c r="I8" s="126"/>
    </row>
    <row r="9" spans="1:11">
      <c r="A9" s="109" t="s">
        <v>34</v>
      </c>
      <c r="B9" s="110"/>
      <c r="C9" s="127"/>
      <c r="D9" s="125"/>
      <c r="E9" s="125"/>
      <c r="F9" s="125"/>
      <c r="G9" s="125"/>
      <c r="H9" s="125"/>
      <c r="I9" s="126"/>
    </row>
    <row r="10" spans="1:11">
      <c r="A10" s="109" t="s">
        <v>35</v>
      </c>
      <c r="B10" s="23" t="s">
        <v>36</v>
      </c>
      <c r="C10" s="128"/>
      <c r="D10" s="125"/>
      <c r="E10" s="125"/>
      <c r="F10" s="125"/>
      <c r="G10" s="125"/>
      <c r="H10" s="125"/>
      <c r="I10" s="126"/>
    </row>
    <row r="11" spans="1:11">
      <c r="A11" s="109"/>
      <c r="B11" s="23" t="s">
        <v>37</v>
      </c>
      <c r="C11" s="128"/>
      <c r="D11" s="125"/>
      <c r="E11" s="125"/>
      <c r="F11" s="125"/>
      <c r="G11" s="125"/>
      <c r="H11" s="125"/>
      <c r="I11" s="126"/>
    </row>
    <row r="12" spans="1:11">
      <c r="A12" s="22" t="s">
        <v>38</v>
      </c>
      <c r="B12" s="23" t="s">
        <v>39</v>
      </c>
      <c r="C12" s="114"/>
      <c r="D12" s="114"/>
      <c r="E12" s="114"/>
      <c r="F12" s="114"/>
      <c r="G12" s="114"/>
      <c r="H12" s="114"/>
      <c r="I12" s="115"/>
      <c r="K12" s="103" t="s">
        <v>156</v>
      </c>
    </row>
    <row r="13" spans="1:11">
      <c r="A13" s="22" t="s">
        <v>30</v>
      </c>
      <c r="B13" s="23" t="s">
        <v>39</v>
      </c>
      <c r="C13" s="125"/>
      <c r="D13" s="125"/>
      <c r="E13" s="125"/>
      <c r="F13" s="125"/>
      <c r="G13" s="125"/>
      <c r="H13" s="125"/>
      <c r="I13" s="126"/>
    </row>
    <row r="14" spans="1:11">
      <c r="A14" s="109" t="s">
        <v>40</v>
      </c>
      <c r="B14" s="23" t="s">
        <v>39</v>
      </c>
      <c r="C14" s="127"/>
      <c r="D14" s="125"/>
      <c r="E14" s="125"/>
      <c r="F14" s="125"/>
      <c r="G14" s="125"/>
      <c r="H14" s="125"/>
      <c r="I14" s="126"/>
    </row>
    <row r="15" spans="1:11">
      <c r="A15" s="109"/>
      <c r="B15" s="23" t="s">
        <v>41</v>
      </c>
      <c r="C15" s="127"/>
      <c r="D15" s="125"/>
      <c r="E15" s="125"/>
      <c r="F15" s="125"/>
      <c r="G15" s="125"/>
      <c r="H15" s="125"/>
      <c r="I15" s="126"/>
    </row>
    <row r="16" spans="1:11">
      <c r="A16" s="109"/>
      <c r="B16" s="23" t="s">
        <v>37</v>
      </c>
      <c r="C16" s="127"/>
      <c r="D16" s="125"/>
      <c r="E16" s="125"/>
      <c r="F16" s="125"/>
      <c r="G16" s="125"/>
      <c r="H16" s="125"/>
      <c r="I16" s="126"/>
    </row>
    <row r="17" spans="1:11">
      <c r="A17" s="109"/>
      <c r="B17" s="23" t="s">
        <v>42</v>
      </c>
      <c r="C17" s="128"/>
      <c r="D17" s="125"/>
      <c r="E17" s="125"/>
      <c r="F17" s="125"/>
      <c r="G17" s="125"/>
      <c r="H17" s="125"/>
      <c r="I17" s="126"/>
    </row>
    <row r="18" spans="1:11">
      <c r="A18" s="109"/>
      <c r="B18" s="23" t="s">
        <v>43</v>
      </c>
      <c r="C18" s="113"/>
      <c r="D18" s="114"/>
      <c r="E18" s="114"/>
      <c r="F18" s="114"/>
      <c r="G18" s="114"/>
      <c r="H18" s="114"/>
      <c r="I18" s="115"/>
      <c r="K18" s="103" t="s">
        <v>156</v>
      </c>
    </row>
    <row r="19" spans="1:11">
      <c r="A19" s="109"/>
      <c r="B19" s="23" t="s">
        <v>44</v>
      </c>
      <c r="C19" s="128"/>
      <c r="D19" s="125"/>
      <c r="E19" s="125"/>
      <c r="F19" s="125"/>
      <c r="G19" s="125"/>
      <c r="H19" s="125"/>
      <c r="I19" s="126"/>
    </row>
    <row r="20" spans="1:11">
      <c r="A20" s="109"/>
      <c r="B20" s="23" t="s">
        <v>45</v>
      </c>
      <c r="C20" s="128"/>
      <c r="D20" s="125"/>
      <c r="E20" s="125"/>
      <c r="F20" s="125"/>
      <c r="G20" s="125"/>
      <c r="H20" s="125"/>
      <c r="I20" s="126"/>
    </row>
    <row r="21" spans="1:11">
      <c r="A21" s="22" t="s">
        <v>46</v>
      </c>
      <c r="B21" s="23" t="s">
        <v>39</v>
      </c>
      <c r="C21" s="127"/>
      <c r="D21" s="125"/>
      <c r="E21" s="125"/>
      <c r="F21" s="125"/>
      <c r="G21" s="125"/>
      <c r="H21" s="125"/>
      <c r="I21" s="126"/>
    </row>
    <row r="22" spans="1:11">
      <c r="A22" s="22" t="s">
        <v>47</v>
      </c>
      <c r="B22" s="23" t="s">
        <v>39</v>
      </c>
      <c r="C22" s="127"/>
      <c r="D22" s="125"/>
      <c r="E22" s="125"/>
      <c r="F22" s="125"/>
      <c r="G22" s="125"/>
      <c r="H22" s="125"/>
      <c r="I22" s="126"/>
    </row>
    <row r="23" spans="1:11">
      <c r="A23" s="22" t="s">
        <v>48</v>
      </c>
      <c r="B23" s="23" t="s">
        <v>39</v>
      </c>
      <c r="C23" s="127"/>
      <c r="D23" s="125"/>
      <c r="E23" s="125"/>
      <c r="F23" s="125"/>
      <c r="G23" s="125"/>
      <c r="H23" s="125"/>
      <c r="I23" s="126"/>
    </row>
    <row r="24" spans="1:11">
      <c r="A24" s="143" t="s">
        <v>155</v>
      </c>
      <c r="B24" s="23" t="s">
        <v>39</v>
      </c>
      <c r="C24" s="127"/>
      <c r="D24" s="125"/>
      <c r="E24" s="125"/>
      <c r="F24" s="125"/>
      <c r="G24" s="125"/>
      <c r="H24" s="125"/>
      <c r="I24" s="126"/>
    </row>
    <row r="25" spans="1:11">
      <c r="A25" s="111"/>
      <c r="B25" s="23" t="s">
        <v>115</v>
      </c>
      <c r="C25" s="127"/>
      <c r="D25" s="125"/>
      <c r="E25" s="125"/>
      <c r="F25" s="125"/>
      <c r="G25" s="125"/>
      <c r="H25" s="125"/>
      <c r="I25" s="126"/>
    </row>
    <row r="26" spans="1:11">
      <c r="A26" s="22" t="s">
        <v>154</v>
      </c>
      <c r="B26" s="23" t="s">
        <v>39</v>
      </c>
      <c r="C26" s="149"/>
      <c r="D26" s="125"/>
      <c r="E26" s="125"/>
      <c r="F26" s="125"/>
      <c r="G26" s="125"/>
      <c r="H26" s="125"/>
      <c r="I26" s="126"/>
    </row>
    <row r="27" spans="1:11">
      <c r="A27" s="109" t="s">
        <v>49</v>
      </c>
      <c r="B27" s="23" t="s">
        <v>39</v>
      </c>
      <c r="C27" s="127"/>
      <c r="D27" s="125"/>
      <c r="E27" s="125"/>
      <c r="F27" s="125"/>
      <c r="G27" s="125"/>
      <c r="H27" s="125"/>
      <c r="I27" s="126"/>
    </row>
    <row r="28" spans="1:11">
      <c r="A28" s="109"/>
      <c r="B28" s="23" t="s">
        <v>50</v>
      </c>
      <c r="C28" s="125"/>
      <c r="D28" s="125"/>
      <c r="E28" s="125"/>
      <c r="F28" s="125"/>
      <c r="G28" s="125"/>
      <c r="H28" s="125"/>
      <c r="I28" s="126"/>
      <c r="J28" s="26"/>
      <c r="K28" s="46" t="s">
        <v>105</v>
      </c>
    </row>
    <row r="29" spans="1:11" ht="18">
      <c r="A29" s="109"/>
      <c r="B29" s="23" t="s">
        <v>51</v>
      </c>
      <c r="C29" s="125"/>
      <c r="D29" s="125"/>
      <c r="E29" s="125"/>
      <c r="F29" s="125"/>
      <c r="G29" s="125"/>
      <c r="H29" s="125"/>
      <c r="I29" s="126"/>
      <c r="K29" s="61" t="s">
        <v>114</v>
      </c>
    </row>
    <row r="30" spans="1:11">
      <c r="A30" s="109" t="s">
        <v>52</v>
      </c>
      <c r="B30" s="23" t="s">
        <v>39</v>
      </c>
      <c r="C30" s="127"/>
      <c r="D30" s="125"/>
      <c r="E30" s="125"/>
      <c r="F30" s="125"/>
      <c r="G30" s="125"/>
      <c r="H30" s="125"/>
      <c r="I30" s="126"/>
    </row>
    <row r="31" spans="1:11">
      <c r="A31" s="109"/>
      <c r="B31" s="23" t="s">
        <v>50</v>
      </c>
      <c r="C31" s="125"/>
      <c r="D31" s="125"/>
      <c r="E31" s="125"/>
      <c r="F31" s="125"/>
      <c r="G31" s="125"/>
      <c r="H31" s="125"/>
      <c r="I31" s="126"/>
      <c r="J31" s="26"/>
      <c r="K31" s="46" t="s">
        <v>105</v>
      </c>
    </row>
    <row r="32" spans="1:11" ht="18.600000000000001" thickBot="1">
      <c r="A32" s="112"/>
      <c r="B32" s="24" t="s">
        <v>51</v>
      </c>
      <c r="C32" s="144"/>
      <c r="D32" s="144"/>
      <c r="E32" s="144"/>
      <c r="F32" s="144"/>
      <c r="G32" s="144"/>
      <c r="H32" s="144"/>
      <c r="I32" s="145"/>
      <c r="K32" s="61" t="s">
        <v>114</v>
      </c>
    </row>
    <row r="33" spans="1:12" ht="16.2" thickBot="1"/>
    <row r="34" spans="1:12" ht="31.2">
      <c r="A34" s="107" t="s">
        <v>53</v>
      </c>
      <c r="B34" s="36" t="s">
        <v>54</v>
      </c>
      <c r="C34" s="33" t="s">
        <v>55</v>
      </c>
      <c r="D34" s="66" t="s">
        <v>56</v>
      </c>
      <c r="E34" s="33" t="s">
        <v>57</v>
      </c>
      <c r="F34" s="33" t="s">
        <v>58</v>
      </c>
      <c r="G34" s="34" t="s">
        <v>65</v>
      </c>
      <c r="H34" s="34" t="s">
        <v>66</v>
      </c>
      <c r="I34" s="35" t="s">
        <v>59</v>
      </c>
      <c r="K34" s="147" t="s">
        <v>70</v>
      </c>
      <c r="L34" s="148"/>
    </row>
    <row r="35" spans="1:12" ht="16.2" thickBot="1">
      <c r="A35" s="111"/>
      <c r="B35" s="29"/>
      <c r="C35" s="32"/>
      <c r="D35" s="67" t="s">
        <v>112</v>
      </c>
      <c r="E35" s="30"/>
      <c r="F35" s="30"/>
      <c r="G35" s="31"/>
      <c r="H35" s="31"/>
      <c r="I35" s="52" t="s">
        <v>112</v>
      </c>
      <c r="K35" s="37" t="s">
        <v>71</v>
      </c>
      <c r="L35" s="38" t="s">
        <v>33</v>
      </c>
    </row>
    <row r="36" spans="1:12">
      <c r="A36" s="109"/>
      <c r="B36" s="23">
        <v>1</v>
      </c>
      <c r="C36" s="23">
        <v>10</v>
      </c>
      <c r="D36" s="83"/>
      <c r="E36" s="84"/>
      <c r="F36" s="84"/>
      <c r="G36" s="85"/>
      <c r="H36" s="85"/>
      <c r="I36" s="86"/>
      <c r="K36" s="62" t="str">
        <f>E36&amp;" "&amp;F36</f>
        <v xml:space="preserve"> </v>
      </c>
      <c r="L36" s="63" t="str">
        <f>G36&amp;" "&amp;H36</f>
        <v xml:space="preserve"> </v>
      </c>
    </row>
    <row r="37" spans="1:12">
      <c r="A37" s="109"/>
      <c r="B37" s="23">
        <v>2</v>
      </c>
      <c r="C37" s="87"/>
      <c r="D37" s="83"/>
      <c r="E37" s="88"/>
      <c r="F37" s="85"/>
      <c r="G37" s="85"/>
      <c r="H37" s="85"/>
      <c r="I37" s="86"/>
      <c r="K37" s="62" t="str">
        <f t="shared" ref="K37:K60" si="0">E37&amp;" "&amp;F37</f>
        <v xml:space="preserve"> </v>
      </c>
      <c r="L37" s="63" t="str">
        <f t="shared" ref="L37:L60" si="1">G37&amp;" "&amp;H37</f>
        <v xml:space="preserve"> </v>
      </c>
    </row>
    <row r="38" spans="1:12">
      <c r="A38" s="109"/>
      <c r="B38" s="23">
        <v>3</v>
      </c>
      <c r="C38" s="87"/>
      <c r="D38" s="83"/>
      <c r="E38" s="88"/>
      <c r="F38" s="85"/>
      <c r="G38" s="85"/>
      <c r="H38" s="85"/>
      <c r="I38" s="86"/>
      <c r="K38" s="62" t="str">
        <f t="shared" si="0"/>
        <v xml:space="preserve"> </v>
      </c>
      <c r="L38" s="63" t="str">
        <f t="shared" si="1"/>
        <v xml:space="preserve"> </v>
      </c>
    </row>
    <row r="39" spans="1:12">
      <c r="A39" s="109"/>
      <c r="B39" s="23">
        <v>4</v>
      </c>
      <c r="C39" s="87"/>
      <c r="D39" s="83"/>
      <c r="E39" s="85"/>
      <c r="F39" s="85"/>
      <c r="G39" s="85"/>
      <c r="H39" s="85"/>
      <c r="I39" s="86"/>
      <c r="K39" s="62" t="str">
        <f t="shared" si="0"/>
        <v xml:space="preserve"> </v>
      </c>
      <c r="L39" s="63" t="str">
        <f t="shared" si="1"/>
        <v xml:space="preserve"> </v>
      </c>
    </row>
    <row r="40" spans="1:12">
      <c r="A40" s="109"/>
      <c r="B40" s="23">
        <v>5</v>
      </c>
      <c r="C40" s="87"/>
      <c r="D40" s="83"/>
      <c r="E40" s="85"/>
      <c r="F40" s="85"/>
      <c r="G40" s="85"/>
      <c r="H40" s="85"/>
      <c r="I40" s="86"/>
      <c r="K40" s="62" t="str">
        <f t="shared" si="0"/>
        <v xml:space="preserve"> </v>
      </c>
      <c r="L40" s="63" t="str">
        <f t="shared" si="1"/>
        <v xml:space="preserve"> </v>
      </c>
    </row>
    <row r="41" spans="1:12">
      <c r="A41" s="109"/>
      <c r="B41" s="23">
        <v>6</v>
      </c>
      <c r="C41" s="87"/>
      <c r="D41" s="83"/>
      <c r="E41" s="85"/>
      <c r="F41" s="85"/>
      <c r="G41" s="85"/>
      <c r="H41" s="85"/>
      <c r="I41" s="86"/>
      <c r="K41" s="62" t="str">
        <f t="shared" si="0"/>
        <v xml:space="preserve"> </v>
      </c>
      <c r="L41" s="63" t="str">
        <f t="shared" si="1"/>
        <v xml:space="preserve"> </v>
      </c>
    </row>
    <row r="42" spans="1:12">
      <c r="A42" s="109"/>
      <c r="B42" s="23">
        <v>7</v>
      </c>
      <c r="C42" s="87"/>
      <c r="D42" s="83"/>
      <c r="E42" s="85"/>
      <c r="F42" s="85"/>
      <c r="G42" s="85"/>
      <c r="H42" s="85"/>
      <c r="I42" s="86"/>
      <c r="K42" s="62" t="str">
        <f t="shared" si="0"/>
        <v xml:space="preserve"> </v>
      </c>
      <c r="L42" s="63" t="str">
        <f t="shared" si="1"/>
        <v xml:space="preserve"> </v>
      </c>
    </row>
    <row r="43" spans="1:12">
      <c r="A43" s="109"/>
      <c r="B43" s="23">
        <v>8</v>
      </c>
      <c r="C43" s="87"/>
      <c r="D43" s="83"/>
      <c r="E43" s="85"/>
      <c r="F43" s="85"/>
      <c r="G43" s="85"/>
      <c r="H43" s="85"/>
      <c r="I43" s="86"/>
      <c r="K43" s="62" t="str">
        <f t="shared" si="0"/>
        <v xml:space="preserve"> </v>
      </c>
      <c r="L43" s="63" t="str">
        <f t="shared" si="1"/>
        <v xml:space="preserve"> </v>
      </c>
    </row>
    <row r="44" spans="1:12">
      <c r="A44" s="109"/>
      <c r="B44" s="23">
        <v>9</v>
      </c>
      <c r="C44" s="87"/>
      <c r="D44" s="83"/>
      <c r="E44" s="85"/>
      <c r="F44" s="85"/>
      <c r="G44" s="85"/>
      <c r="H44" s="85"/>
      <c r="I44" s="86"/>
      <c r="K44" s="62" t="str">
        <f t="shared" si="0"/>
        <v xml:space="preserve"> </v>
      </c>
      <c r="L44" s="63" t="str">
        <f t="shared" si="1"/>
        <v xml:space="preserve"> </v>
      </c>
    </row>
    <row r="45" spans="1:12">
      <c r="A45" s="109"/>
      <c r="B45" s="23">
        <v>10</v>
      </c>
      <c r="C45" s="87"/>
      <c r="D45" s="83"/>
      <c r="E45" s="85"/>
      <c r="F45" s="87"/>
      <c r="G45" s="85"/>
      <c r="H45" s="85"/>
      <c r="I45" s="86"/>
      <c r="K45" s="62" t="str">
        <f t="shared" si="0"/>
        <v xml:space="preserve"> </v>
      </c>
      <c r="L45" s="63" t="str">
        <f t="shared" si="1"/>
        <v xml:space="preserve"> </v>
      </c>
    </row>
    <row r="46" spans="1:12">
      <c r="A46" s="109"/>
      <c r="B46" s="23">
        <v>11</v>
      </c>
      <c r="C46" s="87"/>
      <c r="D46" s="83"/>
      <c r="E46" s="85"/>
      <c r="F46" s="85"/>
      <c r="G46" s="85"/>
      <c r="H46" s="85"/>
      <c r="I46" s="86"/>
      <c r="K46" s="62" t="str">
        <f t="shared" si="0"/>
        <v xml:space="preserve"> </v>
      </c>
      <c r="L46" s="63" t="str">
        <f t="shared" si="1"/>
        <v xml:space="preserve"> </v>
      </c>
    </row>
    <row r="47" spans="1:12">
      <c r="A47" s="109"/>
      <c r="B47" s="23">
        <v>12</v>
      </c>
      <c r="C47" s="87"/>
      <c r="D47" s="83"/>
      <c r="E47" s="85"/>
      <c r="F47" s="85"/>
      <c r="G47" s="85"/>
      <c r="H47" s="85"/>
      <c r="I47" s="86"/>
      <c r="K47" s="62" t="str">
        <f t="shared" si="0"/>
        <v xml:space="preserve"> </v>
      </c>
      <c r="L47" s="63" t="str">
        <f t="shared" si="1"/>
        <v xml:space="preserve"> </v>
      </c>
    </row>
    <row r="48" spans="1:12">
      <c r="A48" s="109"/>
      <c r="B48" s="23">
        <v>13</v>
      </c>
      <c r="C48" s="87"/>
      <c r="D48" s="83"/>
      <c r="E48" s="85"/>
      <c r="F48" s="85"/>
      <c r="G48" s="85"/>
      <c r="H48" s="85"/>
      <c r="I48" s="86"/>
      <c r="K48" s="62" t="str">
        <f t="shared" si="0"/>
        <v xml:space="preserve"> </v>
      </c>
      <c r="L48" s="63" t="str">
        <f t="shared" si="1"/>
        <v xml:space="preserve"> </v>
      </c>
    </row>
    <row r="49" spans="1:12">
      <c r="A49" s="109"/>
      <c r="B49" s="23">
        <v>14</v>
      </c>
      <c r="C49" s="87"/>
      <c r="D49" s="83"/>
      <c r="E49" s="85"/>
      <c r="F49" s="85"/>
      <c r="G49" s="85"/>
      <c r="H49" s="85"/>
      <c r="I49" s="86"/>
      <c r="K49" s="62" t="str">
        <f t="shared" si="0"/>
        <v xml:space="preserve"> </v>
      </c>
      <c r="L49" s="63" t="str">
        <f t="shared" si="1"/>
        <v xml:space="preserve"> </v>
      </c>
    </row>
    <row r="50" spans="1:12">
      <c r="A50" s="109"/>
      <c r="B50" s="23">
        <v>15</v>
      </c>
      <c r="C50" s="87"/>
      <c r="D50" s="83"/>
      <c r="E50" s="85"/>
      <c r="F50" s="85"/>
      <c r="G50" s="85"/>
      <c r="H50" s="85"/>
      <c r="I50" s="86"/>
      <c r="K50" s="62" t="str">
        <f t="shared" si="0"/>
        <v xml:space="preserve"> </v>
      </c>
      <c r="L50" s="63" t="str">
        <f t="shared" si="1"/>
        <v xml:space="preserve"> </v>
      </c>
    </row>
    <row r="51" spans="1:12">
      <c r="A51" s="109"/>
      <c r="B51" s="23">
        <v>16</v>
      </c>
      <c r="C51" s="87"/>
      <c r="D51" s="83"/>
      <c r="E51" s="85"/>
      <c r="F51" s="85"/>
      <c r="G51" s="85"/>
      <c r="H51" s="85"/>
      <c r="I51" s="86"/>
      <c r="K51" s="62" t="str">
        <f t="shared" si="0"/>
        <v xml:space="preserve"> </v>
      </c>
      <c r="L51" s="63" t="str">
        <f t="shared" si="1"/>
        <v xml:space="preserve"> </v>
      </c>
    </row>
    <row r="52" spans="1:12">
      <c r="A52" s="109"/>
      <c r="B52" s="23">
        <v>17</v>
      </c>
      <c r="C52" s="87"/>
      <c r="D52" s="83"/>
      <c r="E52" s="85"/>
      <c r="F52" s="85"/>
      <c r="G52" s="85"/>
      <c r="H52" s="85"/>
      <c r="I52" s="86"/>
      <c r="K52" s="62" t="str">
        <f t="shared" si="0"/>
        <v xml:space="preserve"> </v>
      </c>
      <c r="L52" s="63" t="str">
        <f t="shared" si="1"/>
        <v xml:space="preserve"> </v>
      </c>
    </row>
    <row r="53" spans="1:12">
      <c r="A53" s="109"/>
      <c r="B53" s="23">
        <v>18</v>
      </c>
      <c r="C53" s="87"/>
      <c r="D53" s="83"/>
      <c r="E53" s="85"/>
      <c r="F53" s="85"/>
      <c r="G53" s="85"/>
      <c r="H53" s="85"/>
      <c r="I53" s="86"/>
      <c r="K53" s="62" t="str">
        <f t="shared" si="0"/>
        <v xml:space="preserve"> </v>
      </c>
      <c r="L53" s="63" t="str">
        <f t="shared" si="1"/>
        <v xml:space="preserve"> </v>
      </c>
    </row>
    <row r="54" spans="1:12">
      <c r="A54" s="109"/>
      <c r="B54" s="23">
        <v>19</v>
      </c>
      <c r="C54" s="87"/>
      <c r="D54" s="83"/>
      <c r="E54" s="85"/>
      <c r="F54" s="85"/>
      <c r="G54" s="85"/>
      <c r="H54" s="85"/>
      <c r="I54" s="86"/>
      <c r="K54" s="62" t="str">
        <f t="shared" si="0"/>
        <v xml:space="preserve"> </v>
      </c>
      <c r="L54" s="63" t="str">
        <f t="shared" si="1"/>
        <v xml:space="preserve"> </v>
      </c>
    </row>
    <row r="55" spans="1:12">
      <c r="A55" s="109"/>
      <c r="B55" s="23">
        <v>20</v>
      </c>
      <c r="C55" s="87"/>
      <c r="D55" s="83"/>
      <c r="E55" s="85"/>
      <c r="F55" s="85"/>
      <c r="G55" s="85"/>
      <c r="H55" s="85"/>
      <c r="I55" s="86"/>
      <c r="K55" s="62" t="str">
        <f t="shared" si="0"/>
        <v xml:space="preserve"> </v>
      </c>
      <c r="L55" s="63" t="str">
        <f t="shared" si="1"/>
        <v xml:space="preserve"> </v>
      </c>
    </row>
    <row r="56" spans="1:12">
      <c r="A56" s="109"/>
      <c r="B56" s="23">
        <v>21</v>
      </c>
      <c r="C56" s="87"/>
      <c r="D56" s="83"/>
      <c r="E56" s="85"/>
      <c r="F56" s="85"/>
      <c r="G56" s="85"/>
      <c r="H56" s="85"/>
      <c r="I56" s="86"/>
      <c r="K56" s="62" t="str">
        <f t="shared" si="0"/>
        <v xml:space="preserve"> </v>
      </c>
      <c r="L56" s="63" t="str">
        <f t="shared" si="1"/>
        <v xml:space="preserve"> </v>
      </c>
    </row>
    <row r="57" spans="1:12">
      <c r="A57" s="109"/>
      <c r="B57" s="23">
        <v>22</v>
      </c>
      <c r="C57" s="87"/>
      <c r="D57" s="83"/>
      <c r="E57" s="85"/>
      <c r="F57" s="85"/>
      <c r="G57" s="85"/>
      <c r="H57" s="85"/>
      <c r="I57" s="86"/>
      <c r="K57" s="62" t="str">
        <f t="shared" si="0"/>
        <v xml:space="preserve"> </v>
      </c>
      <c r="L57" s="63" t="str">
        <f t="shared" si="1"/>
        <v xml:space="preserve"> </v>
      </c>
    </row>
    <row r="58" spans="1:12">
      <c r="A58" s="109"/>
      <c r="B58" s="23">
        <v>23</v>
      </c>
      <c r="C58" s="87"/>
      <c r="D58" s="83"/>
      <c r="E58" s="85"/>
      <c r="F58" s="85"/>
      <c r="G58" s="85"/>
      <c r="H58" s="85"/>
      <c r="I58" s="86"/>
      <c r="K58" s="62" t="str">
        <f t="shared" si="0"/>
        <v xml:space="preserve"> </v>
      </c>
      <c r="L58" s="63" t="str">
        <f t="shared" si="1"/>
        <v xml:space="preserve"> </v>
      </c>
    </row>
    <row r="59" spans="1:12">
      <c r="A59" s="109"/>
      <c r="B59" s="23">
        <v>24</v>
      </c>
      <c r="C59" s="87"/>
      <c r="D59" s="83"/>
      <c r="E59" s="85"/>
      <c r="F59" s="85"/>
      <c r="G59" s="85"/>
      <c r="H59" s="85"/>
      <c r="I59" s="86"/>
      <c r="K59" s="62" t="str">
        <f t="shared" si="0"/>
        <v xml:space="preserve"> </v>
      </c>
      <c r="L59" s="63" t="str">
        <f t="shared" si="1"/>
        <v xml:space="preserve"> </v>
      </c>
    </row>
    <row r="60" spans="1:12" ht="16.2" thickBot="1">
      <c r="A60" s="112"/>
      <c r="B60" s="24">
        <v>25</v>
      </c>
      <c r="C60" s="89"/>
      <c r="D60" s="90"/>
      <c r="E60" s="91"/>
      <c r="F60" s="89"/>
      <c r="G60" s="91"/>
      <c r="H60" s="91"/>
      <c r="I60" s="92"/>
      <c r="K60" s="64" t="str">
        <f t="shared" si="0"/>
        <v xml:space="preserve"> </v>
      </c>
      <c r="L60" s="65" t="str">
        <f t="shared" si="1"/>
        <v xml:space="preserve"> </v>
      </c>
    </row>
    <row r="61" spans="1:12" ht="16.2" thickBot="1"/>
    <row r="62" spans="1:12">
      <c r="A62" s="140" t="s">
        <v>153</v>
      </c>
      <c r="B62" s="131" t="s">
        <v>160</v>
      </c>
      <c r="C62" s="132"/>
      <c r="D62" s="132"/>
      <c r="E62" s="132"/>
      <c r="F62" s="132"/>
      <c r="G62" s="132"/>
      <c r="H62" s="132"/>
      <c r="I62" s="133"/>
    </row>
    <row r="63" spans="1:12">
      <c r="A63" s="141"/>
      <c r="B63" s="134"/>
      <c r="C63" s="135"/>
      <c r="D63" s="135"/>
      <c r="E63" s="135"/>
      <c r="F63" s="135"/>
      <c r="G63" s="135"/>
      <c r="H63" s="135"/>
      <c r="I63" s="136"/>
    </row>
    <row r="64" spans="1:12">
      <c r="A64" s="141"/>
      <c r="B64" s="134"/>
      <c r="C64" s="135"/>
      <c r="D64" s="135"/>
      <c r="E64" s="135"/>
      <c r="F64" s="135"/>
      <c r="G64" s="135"/>
      <c r="H64" s="135"/>
      <c r="I64" s="136"/>
    </row>
    <row r="65" spans="1:9" ht="16.2" thickBot="1">
      <c r="A65" s="142"/>
      <c r="B65" s="137"/>
      <c r="C65" s="138"/>
      <c r="D65" s="138"/>
      <c r="E65" s="138"/>
      <c r="F65" s="138"/>
      <c r="G65" s="138"/>
      <c r="H65" s="138"/>
      <c r="I65" s="139"/>
    </row>
    <row r="66" spans="1:9" ht="16.2" thickBot="1"/>
    <row r="67" spans="1:9">
      <c r="A67" s="107" t="s">
        <v>60</v>
      </c>
      <c r="B67" s="146"/>
      <c r="C67" s="116"/>
      <c r="D67" s="117"/>
      <c r="E67" s="103" t="s">
        <v>156</v>
      </c>
    </row>
    <row r="68" spans="1:9" ht="16.2" thickBot="1">
      <c r="A68" s="93" t="s">
        <v>61</v>
      </c>
      <c r="B68" s="97" t="s">
        <v>39</v>
      </c>
      <c r="C68" s="129"/>
      <c r="D68" s="130"/>
      <c r="E68" s="104" t="s">
        <v>156</v>
      </c>
    </row>
    <row r="69" spans="1:9">
      <c r="A69" s="107" t="s">
        <v>62</v>
      </c>
      <c r="B69" s="98" t="s">
        <v>149</v>
      </c>
      <c r="C69" s="101"/>
      <c r="D69" s="95" t="s">
        <v>149</v>
      </c>
    </row>
    <row r="70" spans="1:9">
      <c r="A70" s="109"/>
      <c r="B70" s="99" t="s">
        <v>150</v>
      </c>
      <c r="C70" s="102"/>
      <c r="D70" s="96" t="s">
        <v>150</v>
      </c>
    </row>
    <row r="71" spans="1:9">
      <c r="A71" s="109"/>
      <c r="B71" s="99" t="s">
        <v>152</v>
      </c>
      <c r="C71" s="102"/>
      <c r="D71" s="96" t="s">
        <v>151</v>
      </c>
    </row>
    <row r="72" spans="1:9" ht="16.2" thickBot="1">
      <c r="A72" s="94" t="s">
        <v>63</v>
      </c>
      <c r="B72" s="100" t="s">
        <v>64</v>
      </c>
      <c r="C72" s="105" t="str">
        <f>IFERROR(VLOOKUP(C7,A88:B93,2,FALSE),"")</f>
        <v/>
      </c>
      <c r="D72" s="106"/>
      <c r="E72" s="103" t="s">
        <v>157</v>
      </c>
    </row>
    <row r="86" spans="1:11" ht="16.2" thickBot="1">
      <c r="A86" s="21" t="s">
        <v>74</v>
      </c>
      <c r="E86" s="40"/>
    </row>
    <row r="87" spans="1:11" ht="16.2" thickBot="1">
      <c r="A87" s="53" t="s">
        <v>75</v>
      </c>
      <c r="B87" s="54" t="s">
        <v>82</v>
      </c>
      <c r="D87" s="55" t="s">
        <v>56</v>
      </c>
      <c r="F87" s="55" t="s">
        <v>59</v>
      </c>
      <c r="K87" s="55" t="s">
        <v>98</v>
      </c>
    </row>
    <row r="88" spans="1:11">
      <c r="A88" s="51" t="s">
        <v>76</v>
      </c>
      <c r="B88" s="52" t="s">
        <v>84</v>
      </c>
      <c r="D88" s="59" t="s">
        <v>87</v>
      </c>
      <c r="F88" s="59" t="s">
        <v>106</v>
      </c>
      <c r="K88" s="59" t="s">
        <v>99</v>
      </c>
    </row>
    <row r="89" spans="1:11">
      <c r="A89" s="48" t="s">
        <v>77</v>
      </c>
      <c r="B89" s="47" t="s">
        <v>85</v>
      </c>
      <c r="D89" s="56" t="s">
        <v>88</v>
      </c>
      <c r="F89" s="57" t="s">
        <v>107</v>
      </c>
      <c r="K89" s="57" t="s">
        <v>100</v>
      </c>
    </row>
    <row r="90" spans="1:11">
      <c r="A90" s="48" t="s">
        <v>78</v>
      </c>
      <c r="B90" s="47" t="s">
        <v>83</v>
      </c>
      <c r="D90" s="57" t="s">
        <v>89</v>
      </c>
      <c r="F90" s="57" t="s">
        <v>108</v>
      </c>
      <c r="K90" s="57" t="s">
        <v>101</v>
      </c>
    </row>
    <row r="91" spans="1:11">
      <c r="A91" s="48" t="s">
        <v>79</v>
      </c>
      <c r="B91" s="47" t="s">
        <v>163</v>
      </c>
      <c r="D91" s="57" t="s">
        <v>90</v>
      </c>
      <c r="F91" s="57" t="s">
        <v>109</v>
      </c>
      <c r="K91" s="57" t="s">
        <v>102</v>
      </c>
    </row>
    <row r="92" spans="1:11">
      <c r="A92" s="48" t="s">
        <v>80</v>
      </c>
      <c r="B92" s="47" t="s">
        <v>86</v>
      </c>
      <c r="D92" s="57" t="s">
        <v>91</v>
      </c>
      <c r="F92" s="57" t="s">
        <v>110</v>
      </c>
      <c r="K92" s="57" t="s">
        <v>103</v>
      </c>
    </row>
    <row r="93" spans="1:11" ht="16.2" thickBot="1">
      <c r="A93" s="49" t="s">
        <v>81</v>
      </c>
      <c r="B93" s="50" t="s">
        <v>158</v>
      </c>
      <c r="D93" s="57" t="s">
        <v>92</v>
      </c>
      <c r="F93" s="58" t="s">
        <v>111</v>
      </c>
      <c r="K93" s="57" t="s">
        <v>104</v>
      </c>
    </row>
    <row r="94" spans="1:11" ht="16.2" thickBot="1">
      <c r="D94" s="57" t="s">
        <v>93</v>
      </c>
      <c r="F94" s="46"/>
      <c r="K94" s="60" t="s">
        <v>113</v>
      </c>
    </row>
    <row r="95" spans="1:11">
      <c r="D95" s="57" t="s">
        <v>94</v>
      </c>
      <c r="F95" s="46"/>
    </row>
    <row r="96" spans="1:11">
      <c r="D96" s="56" t="s">
        <v>95</v>
      </c>
      <c r="F96" s="46"/>
    </row>
    <row r="97" spans="1:6">
      <c r="D97" s="57" t="s">
        <v>96</v>
      </c>
    </row>
    <row r="98" spans="1:6" ht="16.2" thickBot="1">
      <c r="D98" s="58" t="s">
        <v>97</v>
      </c>
    </row>
    <row r="99" spans="1:6" ht="16.2" thickBot="1"/>
    <row r="100" spans="1:6" ht="16.2" thickBot="1">
      <c r="A100" s="72" t="s">
        <v>31</v>
      </c>
      <c r="B100" s="73"/>
      <c r="C100" s="73"/>
      <c r="D100" s="73"/>
      <c r="E100" s="73"/>
      <c r="F100" s="74"/>
    </row>
    <row r="101" spans="1:6">
      <c r="A101" s="75" t="s">
        <v>161</v>
      </c>
      <c r="B101" s="76"/>
      <c r="C101" s="76"/>
      <c r="D101" s="77"/>
      <c r="E101" s="76"/>
      <c r="F101" s="78"/>
    </row>
    <row r="102" spans="1:6" ht="16.2" thickBot="1">
      <c r="A102" s="79" t="s">
        <v>162</v>
      </c>
      <c r="B102" s="80"/>
      <c r="C102" s="80"/>
      <c r="D102" s="81"/>
      <c r="E102" s="80"/>
      <c r="F102" s="82"/>
    </row>
  </sheetData>
  <mergeCells count="45">
    <mergeCell ref="K34:L34"/>
    <mergeCell ref="C26:I26"/>
    <mergeCell ref="C27:I27"/>
    <mergeCell ref="C28:I28"/>
    <mergeCell ref="C29:I29"/>
    <mergeCell ref="C30:I30"/>
    <mergeCell ref="C31:I31"/>
    <mergeCell ref="C68:D68"/>
    <mergeCell ref="A69:A71"/>
    <mergeCell ref="B62:I65"/>
    <mergeCell ref="A62:A65"/>
    <mergeCell ref="C21:I21"/>
    <mergeCell ref="C22:I22"/>
    <mergeCell ref="C23:I23"/>
    <mergeCell ref="A24:A25"/>
    <mergeCell ref="C32:I32"/>
    <mergeCell ref="C24:I24"/>
    <mergeCell ref="C25:I25"/>
    <mergeCell ref="A67:B67"/>
    <mergeCell ref="C15:I15"/>
    <mergeCell ref="C16:I16"/>
    <mergeCell ref="C17:I17"/>
    <mergeCell ref="C19:I19"/>
    <mergeCell ref="C20:I20"/>
    <mergeCell ref="C10:I10"/>
    <mergeCell ref="C11:I11"/>
    <mergeCell ref="C12:I12"/>
    <mergeCell ref="C13:I13"/>
    <mergeCell ref="C14:I14"/>
    <mergeCell ref="C72:D72"/>
    <mergeCell ref="A6:B6"/>
    <mergeCell ref="A7:B7"/>
    <mergeCell ref="A8:B8"/>
    <mergeCell ref="A9:B9"/>
    <mergeCell ref="A34:A60"/>
    <mergeCell ref="A30:A32"/>
    <mergeCell ref="A27:A29"/>
    <mergeCell ref="C18:I18"/>
    <mergeCell ref="A14:A20"/>
    <mergeCell ref="A10:A11"/>
    <mergeCell ref="C67:D67"/>
    <mergeCell ref="C6:I6"/>
    <mergeCell ref="C7:I7"/>
    <mergeCell ref="C8:I8"/>
    <mergeCell ref="C9:I9"/>
  </mergeCells>
  <phoneticPr fontId="20"/>
  <conditionalFormatting sqref="C6:I11 C13:I17 C19:I32 E36:I60 C37:C60 B62 C69:C71">
    <cfRule type="notContainsBlanks" dxfId="1" priority="3" stopIfTrue="1">
      <formula>LEN(TRIM(B6))&gt;0</formula>
    </cfRule>
    <cfRule type="containsBlanks" dxfId="0" priority="4" stopIfTrue="1">
      <formula>LEN(TRIM(B6))=0</formula>
    </cfRule>
  </conditionalFormatting>
  <dataValidations count="9">
    <dataValidation type="list" allowBlank="1" showInputMessage="1" showErrorMessage="1" sqref="C7:I7" xr:uid="{00000000-0002-0000-0000-000000000000}">
      <formula1>$A$88:$A$93</formula1>
    </dataValidation>
    <dataValidation type="whole" allowBlank="1" showInputMessage="1" showErrorMessage="1" sqref="C36:C60" xr:uid="{00000000-0002-0000-0000-000001000000}">
      <formula1>1</formula1>
      <formula2>99</formula2>
    </dataValidation>
    <dataValidation type="list" allowBlank="1" showInputMessage="1" showErrorMessage="1" sqref="D36:D60" xr:uid="{00000000-0002-0000-0000-000002000000}">
      <formula1>$D$88:$D$98</formula1>
    </dataValidation>
    <dataValidation type="list" allowBlank="1" showInputMessage="1" showErrorMessage="1" sqref="I36:I60" xr:uid="{00000000-0002-0000-0000-000003000000}">
      <formula1>$F$88:$F$93</formula1>
    </dataValidation>
    <dataValidation type="list" allowBlank="1" showInputMessage="1" showErrorMessage="1" sqref="C28:I28 C31:I31" xr:uid="{00000000-0002-0000-0000-000004000000}">
      <formula1>$K$88:$K$94</formula1>
    </dataValidation>
    <dataValidation type="list" allowBlank="1" showInputMessage="1" showErrorMessage="1" sqref="C6:I6" xr:uid="{00000000-0002-0000-0000-000005000000}">
      <formula1>$A$101:$A$102</formula1>
    </dataValidation>
    <dataValidation type="list" allowBlank="1" showInputMessage="1" showErrorMessage="1" sqref="C69" xr:uid="{00000000-0002-0000-0000-000006000000}">
      <formula1>"2023,2024,2025"</formula1>
    </dataValidation>
    <dataValidation type="list" allowBlank="1" showInputMessage="1" showErrorMessage="1" sqref="C70" xr:uid="{00000000-0002-0000-0000-000007000000}">
      <formula1>"1,2,3,4,5,6,7,8,9,10,11,12"</formula1>
    </dataValidation>
    <dataValidation type="list" allowBlank="1" showInputMessage="1" showErrorMessage="1" sqref="C71" xr:uid="{00000000-0002-0000-0000-000008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AA51" sqref="AA51"/>
    </sheetView>
  </sheetViews>
  <sheetFormatPr defaultRowHeight="13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>
      <c r="A1" s="150" t="str">
        <f>入力シート!C6&amp;""</f>
        <v>第３９回近畿小学生女子ソフトボール大会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7" ht="21" customHeight="1">
      <c r="F2" s="151" t="s">
        <v>0</v>
      </c>
      <c r="G2" s="152"/>
      <c r="H2" s="152"/>
      <c r="I2" s="152"/>
      <c r="J2" s="152"/>
      <c r="K2" s="152"/>
      <c r="L2" s="152"/>
      <c r="M2" s="152"/>
      <c r="N2" s="152"/>
      <c r="O2" s="152"/>
      <c r="P2" s="13"/>
    </row>
    <row r="3" spans="1:17" ht="6" customHeight="1">
      <c r="F3" s="9"/>
      <c r="G3" s="9"/>
      <c r="H3" s="9"/>
      <c r="I3" s="9"/>
      <c r="J3" s="9"/>
      <c r="K3" s="9"/>
      <c r="L3" s="9"/>
      <c r="M3" s="9"/>
      <c r="N3" s="9"/>
      <c r="O3" s="9"/>
      <c r="P3" s="13"/>
    </row>
    <row r="4" spans="1:17" ht="27" customHeight="1">
      <c r="B4" s="153" t="s">
        <v>1</v>
      </c>
      <c r="C4" s="154"/>
      <c r="D4" s="155"/>
      <c r="E4" s="156" t="str">
        <f>入力シート!C9&amp;""</f>
        <v/>
      </c>
      <c r="F4" s="154"/>
      <c r="G4" s="154"/>
      <c r="H4" s="154"/>
      <c r="I4" s="154"/>
      <c r="J4" s="157"/>
      <c r="K4" s="14" t="s">
        <v>2</v>
      </c>
      <c r="L4" s="15"/>
      <c r="M4" s="41"/>
      <c r="N4" s="42" t="str">
        <f>入力シート!C7&amp;""</f>
        <v/>
      </c>
      <c r="O4" s="161" t="s">
        <v>73</v>
      </c>
      <c r="P4" s="161"/>
      <c r="Q4" s="162"/>
    </row>
    <row r="5" spans="1:17" ht="27" customHeight="1">
      <c r="B5" s="153" t="s">
        <v>3</v>
      </c>
      <c r="C5" s="154"/>
      <c r="D5" s="155"/>
      <c r="E5" s="10" t="s">
        <v>4</v>
      </c>
      <c r="F5" s="11" t="str">
        <f>入力シート!C10&amp;""</f>
        <v/>
      </c>
      <c r="G5" s="158" t="str">
        <f>入力シート!C11&amp;""</f>
        <v/>
      </c>
      <c r="H5" s="159"/>
      <c r="I5" s="159"/>
      <c r="J5" s="159"/>
      <c r="K5" s="159"/>
      <c r="L5" s="159"/>
      <c r="M5" s="159"/>
      <c r="N5" s="159"/>
      <c r="O5" s="159"/>
      <c r="P5" s="159"/>
      <c r="Q5" s="160"/>
    </row>
    <row r="6" spans="1:17" ht="17.25" customHeight="1">
      <c r="B6" s="163" t="s">
        <v>5</v>
      </c>
      <c r="C6" s="168"/>
      <c r="D6" s="164"/>
      <c r="E6" s="169" t="str">
        <f>入力シート!C21&amp;""</f>
        <v/>
      </c>
      <c r="F6" s="168"/>
      <c r="G6" s="170"/>
      <c r="H6" s="163" t="s">
        <v>6</v>
      </c>
      <c r="I6" s="164"/>
      <c r="J6" s="173" t="str">
        <f>入力シート!C22&amp;""</f>
        <v/>
      </c>
      <c r="K6" s="173"/>
      <c r="L6" s="173"/>
      <c r="M6" s="173"/>
      <c r="N6" s="6" t="s">
        <v>6</v>
      </c>
      <c r="O6" s="169" t="str">
        <f>入力シート!C23&amp;""</f>
        <v/>
      </c>
      <c r="P6" s="168"/>
      <c r="Q6" s="170"/>
    </row>
    <row r="7" spans="1:17" ht="17.25" customHeight="1">
      <c r="B7" s="165">
        <v>30</v>
      </c>
      <c r="C7" s="166"/>
      <c r="D7" s="167"/>
      <c r="E7" s="171"/>
      <c r="F7" s="166"/>
      <c r="G7" s="172"/>
      <c r="H7" s="165">
        <v>31</v>
      </c>
      <c r="I7" s="167"/>
      <c r="J7" s="174"/>
      <c r="K7" s="174"/>
      <c r="L7" s="174"/>
      <c r="M7" s="174"/>
      <c r="N7" s="16">
        <v>32</v>
      </c>
      <c r="O7" s="171"/>
      <c r="P7" s="166"/>
      <c r="Q7" s="172"/>
    </row>
    <row r="8" spans="1:17" ht="17.25" customHeight="1">
      <c r="B8" s="216" t="s">
        <v>7</v>
      </c>
      <c r="C8" s="198"/>
      <c r="D8" s="199"/>
      <c r="E8" s="197" t="str">
        <f>入力シート!C14&amp;""</f>
        <v/>
      </c>
      <c r="F8" s="198"/>
      <c r="G8" s="198"/>
      <c r="H8" s="198"/>
      <c r="I8" s="199"/>
      <c r="J8" s="210" t="s">
        <v>8</v>
      </c>
      <c r="K8" s="211"/>
      <c r="L8" s="212"/>
      <c r="M8" s="17" t="s">
        <v>9</v>
      </c>
      <c r="N8" s="205" t="str">
        <f>入力シート!C17&amp;""</f>
        <v/>
      </c>
      <c r="O8" s="205"/>
      <c r="P8" s="205"/>
      <c r="Q8" s="206"/>
    </row>
    <row r="9" spans="1:17" ht="17.25" customHeight="1">
      <c r="B9" s="217"/>
      <c r="C9" s="208"/>
      <c r="D9" s="209"/>
      <c r="E9" s="207"/>
      <c r="F9" s="208"/>
      <c r="G9" s="208"/>
      <c r="H9" s="208"/>
      <c r="I9" s="209"/>
      <c r="J9" s="213"/>
      <c r="K9" s="214"/>
      <c r="L9" s="215"/>
      <c r="M9" s="18" t="s">
        <v>10</v>
      </c>
      <c r="N9" s="205" t="str">
        <f>入力シート!C19&amp;""</f>
        <v/>
      </c>
      <c r="O9" s="205"/>
      <c r="P9" s="205"/>
      <c r="Q9" s="206"/>
    </row>
    <row r="10" spans="1:17" ht="33" customHeight="1">
      <c r="B10" s="153" t="s">
        <v>11</v>
      </c>
      <c r="C10" s="154"/>
      <c r="D10" s="155"/>
      <c r="E10" s="10" t="s">
        <v>4</v>
      </c>
      <c r="F10" s="11" t="str">
        <f>入力シート!C15&amp;""</f>
        <v/>
      </c>
      <c r="G10" s="158" t="str">
        <f>入力シート!C16&amp;""</f>
        <v/>
      </c>
      <c r="H10" s="159"/>
      <c r="I10" s="159"/>
      <c r="J10" s="159"/>
      <c r="K10" s="159"/>
      <c r="L10" s="159"/>
      <c r="M10" s="159"/>
      <c r="N10" s="159"/>
      <c r="O10" s="159"/>
      <c r="P10" s="159"/>
      <c r="Q10" s="160"/>
    </row>
    <row r="11" spans="1:17" ht="17.25" customHeight="1">
      <c r="B11" s="193" t="s">
        <v>28</v>
      </c>
      <c r="C11" s="194"/>
      <c r="D11" s="194"/>
      <c r="E11" s="221" t="str">
        <f>入力シート!C27&amp;""</f>
        <v/>
      </c>
      <c r="F11" s="169"/>
      <c r="G11" s="68" t="s">
        <v>118</v>
      </c>
      <c r="H11" s="235" t="str">
        <f>入力シート!C28&amp;""</f>
        <v/>
      </c>
      <c r="I11" s="236"/>
      <c r="J11" s="236"/>
      <c r="K11" s="236"/>
      <c r="L11" s="236"/>
      <c r="M11" s="237"/>
      <c r="N11" s="223" t="s">
        <v>30</v>
      </c>
      <c r="O11" s="225" t="str">
        <f>入力シート!C13&amp;""</f>
        <v/>
      </c>
      <c r="P11" s="173"/>
      <c r="Q11" s="226"/>
    </row>
    <row r="12" spans="1:17" ht="17.25" customHeight="1">
      <c r="B12" s="195"/>
      <c r="C12" s="196"/>
      <c r="D12" s="196"/>
      <c r="E12" s="222"/>
      <c r="F12" s="171"/>
      <c r="G12" s="69" t="s">
        <v>117</v>
      </c>
      <c r="H12" s="238" t="str">
        <f>入力シート!C29&amp;""</f>
        <v/>
      </c>
      <c r="I12" s="239"/>
      <c r="J12" s="239"/>
      <c r="K12" s="239"/>
      <c r="L12" s="239"/>
      <c r="M12" s="240"/>
      <c r="N12" s="224"/>
      <c r="O12" s="227"/>
      <c r="P12" s="174"/>
      <c r="Q12" s="228"/>
    </row>
    <row r="13" spans="1:17" ht="17.25" customHeight="1">
      <c r="B13" s="193" t="s">
        <v>29</v>
      </c>
      <c r="C13" s="194"/>
      <c r="D13" s="194"/>
      <c r="E13" s="221" t="str">
        <f>入力シート!C30&amp;""</f>
        <v/>
      </c>
      <c r="F13" s="169"/>
      <c r="G13" s="68" t="s">
        <v>118</v>
      </c>
      <c r="H13" s="235" t="str">
        <f>入力シート!C31&amp;""</f>
        <v/>
      </c>
      <c r="I13" s="236"/>
      <c r="J13" s="236"/>
      <c r="K13" s="236"/>
      <c r="L13" s="236"/>
      <c r="M13" s="237"/>
      <c r="N13" s="223" t="s">
        <v>154</v>
      </c>
      <c r="O13" s="223" t="str">
        <f>入力シート!C26&amp;""</f>
        <v/>
      </c>
      <c r="P13" s="223"/>
      <c r="Q13" s="223"/>
    </row>
    <row r="14" spans="1:17" ht="17.25" customHeight="1">
      <c r="B14" s="195"/>
      <c r="C14" s="196"/>
      <c r="D14" s="196"/>
      <c r="E14" s="222"/>
      <c r="F14" s="171"/>
      <c r="G14" s="69" t="s">
        <v>117</v>
      </c>
      <c r="H14" s="238" t="str">
        <f>入力シート!C32&amp;""</f>
        <v/>
      </c>
      <c r="I14" s="239"/>
      <c r="J14" s="239"/>
      <c r="K14" s="239"/>
      <c r="L14" s="239"/>
      <c r="M14" s="240"/>
      <c r="N14" s="224"/>
      <c r="O14" s="224"/>
      <c r="P14" s="224"/>
      <c r="Q14" s="224"/>
    </row>
    <row r="15" spans="1:17" ht="6" customHeight="1"/>
    <row r="16" spans="1:17"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3"/>
      <c r="Q16" s="8"/>
    </row>
    <row r="17" spans="2:17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</row>
    <row r="18" spans="2:17">
      <c r="B18" s="220" t="s">
        <v>13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</row>
    <row r="19" spans="2:17">
      <c r="B19" s="220" t="s">
        <v>14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</row>
    <row r="20" spans="2:17" ht="6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>
      <c r="B21" s="189"/>
      <c r="C21" s="218" t="s">
        <v>15</v>
      </c>
      <c r="D21" s="191" t="s">
        <v>15</v>
      </c>
      <c r="E21" s="197" t="s">
        <v>16</v>
      </c>
      <c r="F21" s="198"/>
      <c r="G21" s="199"/>
      <c r="H21" s="176" t="s">
        <v>17</v>
      </c>
      <c r="I21" s="177"/>
      <c r="J21" s="233"/>
      <c r="K21" s="191" t="s">
        <v>15</v>
      </c>
      <c r="L21" s="191"/>
      <c r="M21" s="200" t="s">
        <v>16</v>
      </c>
      <c r="N21" s="200"/>
      <c r="O21" s="200"/>
      <c r="P21" s="176" t="s">
        <v>17</v>
      </c>
      <c r="Q21" s="231"/>
    </row>
    <row r="22" spans="2:17" s="1" customFormat="1" ht="14.4">
      <c r="B22" s="190"/>
      <c r="C22" s="219"/>
      <c r="D22" s="192"/>
      <c r="E22" s="201" t="s">
        <v>18</v>
      </c>
      <c r="F22" s="202"/>
      <c r="G22" s="203"/>
      <c r="H22" s="178"/>
      <c r="I22" s="179"/>
      <c r="J22" s="234"/>
      <c r="K22" s="192"/>
      <c r="L22" s="192"/>
      <c r="M22" s="204" t="s">
        <v>18</v>
      </c>
      <c r="N22" s="204"/>
      <c r="O22" s="204"/>
      <c r="P22" s="178"/>
      <c r="Q22" s="232"/>
    </row>
    <row r="23" spans="2:17" s="1" customFormat="1" ht="15" customHeight="1">
      <c r="B23" s="188" t="s">
        <v>19</v>
      </c>
      <c r="C23" s="175">
        <v>10</v>
      </c>
      <c r="D23" s="180" t="str">
        <f>入力シート!C36&amp;""</f>
        <v>10</v>
      </c>
      <c r="E23" s="182" t="str">
        <f>入力シート!L36</f>
        <v xml:space="preserve"> </v>
      </c>
      <c r="F23" s="183"/>
      <c r="G23" s="184"/>
      <c r="H23" s="229" t="str">
        <f>入力シート!I36&amp;""</f>
        <v/>
      </c>
      <c r="I23" s="260"/>
      <c r="J23" s="188" t="s">
        <v>20</v>
      </c>
      <c r="K23" s="180" t="str">
        <f>入力シート!C49&amp;""</f>
        <v/>
      </c>
      <c r="L23" s="180"/>
      <c r="M23" s="182" t="str">
        <f>入力シート!L49</f>
        <v xml:space="preserve"> </v>
      </c>
      <c r="N23" s="183"/>
      <c r="O23" s="184"/>
      <c r="P23" s="229" t="str">
        <f>入力シート!I49&amp;""</f>
        <v/>
      </c>
      <c r="Q23" s="230"/>
    </row>
    <row r="24" spans="2:17" s="1" customFormat="1" ht="21" customHeight="1">
      <c r="B24" s="188"/>
      <c r="C24" s="175"/>
      <c r="D24" s="181"/>
      <c r="E24" s="185" t="str">
        <f>入力シート!K36</f>
        <v xml:space="preserve"> </v>
      </c>
      <c r="F24" s="186"/>
      <c r="G24" s="187"/>
      <c r="H24" s="182"/>
      <c r="I24" s="260"/>
      <c r="J24" s="188"/>
      <c r="K24" s="181"/>
      <c r="L24" s="181"/>
      <c r="M24" s="185" t="str">
        <f>入力シート!K49</f>
        <v xml:space="preserve"> </v>
      </c>
      <c r="N24" s="186"/>
      <c r="O24" s="187"/>
      <c r="P24" s="182"/>
      <c r="Q24" s="230"/>
    </row>
    <row r="25" spans="2:17" s="1" customFormat="1" ht="15" customHeight="1">
      <c r="B25" s="188" t="s">
        <v>20</v>
      </c>
      <c r="C25" s="175"/>
      <c r="D25" s="180" t="str">
        <f>入力シート!C37&amp;""</f>
        <v/>
      </c>
      <c r="E25" s="182" t="str">
        <f>入力シート!L37</f>
        <v xml:space="preserve"> </v>
      </c>
      <c r="F25" s="183"/>
      <c r="G25" s="184"/>
      <c r="H25" s="229" t="str">
        <f>入力シート!I37&amp;""</f>
        <v/>
      </c>
      <c r="I25" s="241"/>
      <c r="J25" s="188" t="s">
        <v>20</v>
      </c>
      <c r="K25" s="180" t="str">
        <f>入力シート!C50&amp;""</f>
        <v/>
      </c>
      <c r="L25" s="180"/>
      <c r="M25" s="182" t="str">
        <f>入力シート!L50</f>
        <v xml:space="preserve"> </v>
      </c>
      <c r="N25" s="183"/>
      <c r="O25" s="184"/>
      <c r="P25" s="229" t="str">
        <f>入力シート!I50&amp;""</f>
        <v/>
      </c>
      <c r="Q25" s="230"/>
    </row>
    <row r="26" spans="2:17" s="1" customFormat="1" ht="21" customHeight="1">
      <c r="B26" s="188"/>
      <c r="C26" s="175"/>
      <c r="D26" s="181"/>
      <c r="E26" s="185" t="str">
        <f>入力シート!K37</f>
        <v xml:space="preserve"> </v>
      </c>
      <c r="F26" s="186"/>
      <c r="G26" s="187"/>
      <c r="H26" s="242"/>
      <c r="I26" s="243"/>
      <c r="J26" s="188"/>
      <c r="K26" s="181"/>
      <c r="L26" s="181"/>
      <c r="M26" s="185" t="str">
        <f>入力シート!K50</f>
        <v xml:space="preserve"> </v>
      </c>
      <c r="N26" s="186"/>
      <c r="O26" s="187"/>
      <c r="P26" s="182"/>
      <c r="Q26" s="230"/>
    </row>
    <row r="27" spans="2:17" s="1" customFormat="1" ht="15" customHeight="1">
      <c r="B27" s="188" t="s">
        <v>20</v>
      </c>
      <c r="C27" s="175"/>
      <c r="D27" s="180" t="str">
        <f>入力シート!C38&amp;""</f>
        <v/>
      </c>
      <c r="E27" s="182" t="str">
        <f>入力シート!L38</f>
        <v xml:space="preserve"> </v>
      </c>
      <c r="F27" s="183"/>
      <c r="G27" s="184"/>
      <c r="H27" s="229" t="str">
        <f>入力シート!I38&amp;""</f>
        <v/>
      </c>
      <c r="I27" s="241"/>
      <c r="J27" s="188" t="s">
        <v>20</v>
      </c>
      <c r="K27" s="180" t="str">
        <f>入力シート!C51&amp;""</f>
        <v/>
      </c>
      <c r="L27" s="180"/>
      <c r="M27" s="182" t="str">
        <f>入力シート!L51</f>
        <v xml:space="preserve"> </v>
      </c>
      <c r="N27" s="183"/>
      <c r="O27" s="184"/>
      <c r="P27" s="229" t="str">
        <f>入力シート!I51&amp;""</f>
        <v/>
      </c>
      <c r="Q27" s="230"/>
    </row>
    <row r="28" spans="2:17" s="1" customFormat="1" ht="21" customHeight="1">
      <c r="B28" s="188"/>
      <c r="C28" s="175"/>
      <c r="D28" s="181"/>
      <c r="E28" s="185" t="str">
        <f>入力シート!K38</f>
        <v xml:space="preserve"> </v>
      </c>
      <c r="F28" s="186"/>
      <c r="G28" s="187"/>
      <c r="H28" s="242"/>
      <c r="I28" s="243"/>
      <c r="J28" s="188"/>
      <c r="K28" s="181"/>
      <c r="L28" s="181"/>
      <c r="M28" s="185" t="str">
        <f>入力シート!K51</f>
        <v xml:space="preserve"> </v>
      </c>
      <c r="N28" s="186"/>
      <c r="O28" s="187"/>
      <c r="P28" s="182"/>
      <c r="Q28" s="230"/>
    </row>
    <row r="29" spans="2:17" s="1" customFormat="1" ht="15" customHeight="1">
      <c r="B29" s="188" t="s">
        <v>20</v>
      </c>
      <c r="C29" s="175"/>
      <c r="D29" s="180" t="str">
        <f>入力シート!C39&amp;""</f>
        <v/>
      </c>
      <c r="E29" s="182" t="str">
        <f>入力シート!L39</f>
        <v xml:space="preserve"> </v>
      </c>
      <c r="F29" s="183"/>
      <c r="G29" s="184"/>
      <c r="H29" s="229" t="str">
        <f>入力シート!I39&amp;""</f>
        <v/>
      </c>
      <c r="I29" s="241"/>
      <c r="J29" s="188" t="s">
        <v>20</v>
      </c>
      <c r="K29" s="180" t="str">
        <f>入力シート!C52&amp;""</f>
        <v/>
      </c>
      <c r="L29" s="180"/>
      <c r="M29" s="182" t="str">
        <f>入力シート!L52</f>
        <v xml:space="preserve"> </v>
      </c>
      <c r="N29" s="183"/>
      <c r="O29" s="184"/>
      <c r="P29" s="229" t="str">
        <f>入力シート!I52&amp;""</f>
        <v/>
      </c>
      <c r="Q29" s="230"/>
    </row>
    <row r="30" spans="2:17" s="1" customFormat="1" ht="21" customHeight="1">
      <c r="B30" s="188"/>
      <c r="C30" s="175"/>
      <c r="D30" s="181"/>
      <c r="E30" s="185" t="str">
        <f>入力シート!K39</f>
        <v xml:space="preserve"> </v>
      </c>
      <c r="F30" s="186"/>
      <c r="G30" s="187"/>
      <c r="H30" s="242"/>
      <c r="I30" s="243"/>
      <c r="J30" s="188"/>
      <c r="K30" s="181"/>
      <c r="L30" s="181"/>
      <c r="M30" s="185" t="str">
        <f>入力シート!K52</f>
        <v xml:space="preserve"> </v>
      </c>
      <c r="N30" s="186"/>
      <c r="O30" s="187"/>
      <c r="P30" s="182"/>
      <c r="Q30" s="230"/>
    </row>
    <row r="31" spans="2:17" s="1" customFormat="1" ht="15" customHeight="1">
      <c r="B31" s="188" t="s">
        <v>20</v>
      </c>
      <c r="C31" s="244"/>
      <c r="D31" s="180" t="str">
        <f>入力シート!C40&amp;""</f>
        <v/>
      </c>
      <c r="E31" s="182" t="str">
        <f>入力シート!L40</f>
        <v xml:space="preserve"> </v>
      </c>
      <c r="F31" s="183"/>
      <c r="G31" s="184"/>
      <c r="H31" s="229" t="str">
        <f>入力シート!I40&amp;""</f>
        <v/>
      </c>
      <c r="I31" s="241"/>
      <c r="J31" s="188" t="s">
        <v>20</v>
      </c>
      <c r="K31" s="180" t="str">
        <f>入力シート!C53&amp;""</f>
        <v/>
      </c>
      <c r="L31" s="180"/>
      <c r="M31" s="182" t="str">
        <f>入力シート!L53</f>
        <v xml:space="preserve"> </v>
      </c>
      <c r="N31" s="183"/>
      <c r="O31" s="184"/>
      <c r="P31" s="229" t="str">
        <f>入力シート!I53&amp;""</f>
        <v/>
      </c>
      <c r="Q31" s="230"/>
    </row>
    <row r="32" spans="2:17" s="1" customFormat="1" ht="21" customHeight="1">
      <c r="B32" s="188"/>
      <c r="C32" s="244"/>
      <c r="D32" s="181"/>
      <c r="E32" s="185" t="str">
        <f>入力シート!K40</f>
        <v xml:space="preserve"> </v>
      </c>
      <c r="F32" s="186"/>
      <c r="G32" s="187"/>
      <c r="H32" s="242"/>
      <c r="I32" s="243"/>
      <c r="J32" s="188"/>
      <c r="K32" s="181"/>
      <c r="L32" s="181"/>
      <c r="M32" s="185" t="str">
        <f>入力シート!K53</f>
        <v xml:space="preserve"> </v>
      </c>
      <c r="N32" s="186"/>
      <c r="O32" s="187"/>
      <c r="P32" s="182"/>
      <c r="Q32" s="230"/>
    </row>
    <row r="33" spans="2:17" s="1" customFormat="1" ht="15" customHeight="1">
      <c r="B33" s="188" t="s">
        <v>20</v>
      </c>
      <c r="C33" s="244"/>
      <c r="D33" s="180" t="str">
        <f>入力シート!C41&amp;""</f>
        <v/>
      </c>
      <c r="E33" s="182" t="str">
        <f>入力シート!L41</f>
        <v xml:space="preserve"> </v>
      </c>
      <c r="F33" s="183"/>
      <c r="G33" s="184"/>
      <c r="H33" s="229" t="str">
        <f>入力シート!I41&amp;""</f>
        <v/>
      </c>
      <c r="I33" s="241"/>
      <c r="J33" s="188" t="s">
        <v>20</v>
      </c>
      <c r="K33" s="180" t="str">
        <f>入力シート!C54&amp;""</f>
        <v/>
      </c>
      <c r="L33" s="180"/>
      <c r="M33" s="182" t="str">
        <f>入力シート!L54</f>
        <v xml:space="preserve"> </v>
      </c>
      <c r="N33" s="183"/>
      <c r="O33" s="184"/>
      <c r="P33" s="229" t="str">
        <f>入力シート!I54&amp;""</f>
        <v/>
      </c>
      <c r="Q33" s="230"/>
    </row>
    <row r="34" spans="2:17" s="1" customFormat="1" ht="21" customHeight="1">
      <c r="B34" s="188"/>
      <c r="C34" s="244"/>
      <c r="D34" s="181"/>
      <c r="E34" s="185" t="str">
        <f>入力シート!K41</f>
        <v xml:space="preserve"> </v>
      </c>
      <c r="F34" s="186"/>
      <c r="G34" s="187"/>
      <c r="H34" s="242"/>
      <c r="I34" s="243"/>
      <c r="J34" s="188"/>
      <c r="K34" s="181"/>
      <c r="L34" s="181"/>
      <c r="M34" s="185" t="str">
        <f>入力シート!K54</f>
        <v xml:space="preserve"> </v>
      </c>
      <c r="N34" s="186"/>
      <c r="O34" s="187"/>
      <c r="P34" s="182"/>
      <c r="Q34" s="230"/>
    </row>
    <row r="35" spans="2:17" s="1" customFormat="1" ht="15" customHeight="1">
      <c r="B35" s="188" t="s">
        <v>20</v>
      </c>
      <c r="C35" s="244"/>
      <c r="D35" s="180" t="str">
        <f>入力シート!C42&amp;""</f>
        <v/>
      </c>
      <c r="E35" s="182" t="str">
        <f>入力シート!L42</f>
        <v xml:space="preserve"> </v>
      </c>
      <c r="F35" s="183"/>
      <c r="G35" s="184"/>
      <c r="H35" s="229" t="str">
        <f>入力シート!I42&amp;""</f>
        <v/>
      </c>
      <c r="I35" s="241"/>
      <c r="J35" s="188" t="s">
        <v>20</v>
      </c>
      <c r="K35" s="180" t="str">
        <f>入力シート!C55&amp;""</f>
        <v/>
      </c>
      <c r="L35" s="180"/>
      <c r="M35" s="182" t="str">
        <f>入力シート!L55</f>
        <v xml:space="preserve"> </v>
      </c>
      <c r="N35" s="183"/>
      <c r="O35" s="184"/>
      <c r="P35" s="229" t="str">
        <f>入力シート!I55&amp;""</f>
        <v/>
      </c>
      <c r="Q35" s="230"/>
    </row>
    <row r="36" spans="2:17" s="1" customFormat="1" ht="21" customHeight="1">
      <c r="B36" s="188"/>
      <c r="C36" s="244"/>
      <c r="D36" s="181"/>
      <c r="E36" s="185" t="str">
        <f>入力シート!K42</f>
        <v xml:space="preserve"> </v>
      </c>
      <c r="F36" s="186"/>
      <c r="G36" s="187"/>
      <c r="H36" s="242"/>
      <c r="I36" s="243"/>
      <c r="J36" s="188"/>
      <c r="K36" s="181"/>
      <c r="L36" s="181"/>
      <c r="M36" s="185" t="str">
        <f>入力シート!K55</f>
        <v xml:space="preserve"> </v>
      </c>
      <c r="N36" s="186"/>
      <c r="O36" s="187"/>
      <c r="P36" s="182"/>
      <c r="Q36" s="230"/>
    </row>
    <row r="37" spans="2:17" s="1" customFormat="1" ht="15" customHeight="1">
      <c r="B37" s="188" t="s">
        <v>20</v>
      </c>
      <c r="C37" s="244"/>
      <c r="D37" s="180" t="str">
        <f>入力シート!C43&amp;""</f>
        <v/>
      </c>
      <c r="E37" s="182" t="str">
        <f>入力シート!L43</f>
        <v xml:space="preserve"> </v>
      </c>
      <c r="F37" s="183"/>
      <c r="G37" s="184"/>
      <c r="H37" s="229" t="str">
        <f>入力シート!I43&amp;""</f>
        <v/>
      </c>
      <c r="I37" s="241"/>
      <c r="J37" s="188" t="s">
        <v>20</v>
      </c>
      <c r="K37" s="180" t="str">
        <f>入力シート!C56&amp;""</f>
        <v/>
      </c>
      <c r="L37" s="180"/>
      <c r="M37" s="182" t="str">
        <f>入力シート!L56</f>
        <v xml:space="preserve"> </v>
      </c>
      <c r="N37" s="183"/>
      <c r="O37" s="184"/>
      <c r="P37" s="229" t="str">
        <f>入力シート!I56&amp;""</f>
        <v/>
      </c>
      <c r="Q37" s="230"/>
    </row>
    <row r="38" spans="2:17" s="1" customFormat="1" ht="21" customHeight="1">
      <c r="B38" s="188"/>
      <c r="C38" s="244"/>
      <c r="D38" s="181"/>
      <c r="E38" s="185" t="str">
        <f>入力シート!K43</f>
        <v xml:space="preserve"> </v>
      </c>
      <c r="F38" s="186"/>
      <c r="G38" s="187"/>
      <c r="H38" s="242"/>
      <c r="I38" s="243"/>
      <c r="J38" s="188"/>
      <c r="K38" s="181"/>
      <c r="L38" s="181"/>
      <c r="M38" s="185" t="str">
        <f>入力シート!K56</f>
        <v xml:space="preserve"> </v>
      </c>
      <c r="N38" s="186"/>
      <c r="O38" s="187"/>
      <c r="P38" s="182"/>
      <c r="Q38" s="230"/>
    </row>
    <row r="39" spans="2:17" s="1" customFormat="1" ht="15" customHeight="1">
      <c r="B39" s="188" t="s">
        <v>20</v>
      </c>
      <c r="C39" s="244"/>
      <c r="D39" s="180" t="str">
        <f>入力シート!C44&amp;""</f>
        <v/>
      </c>
      <c r="E39" s="182" t="str">
        <f>入力シート!L44</f>
        <v xml:space="preserve"> </v>
      </c>
      <c r="F39" s="183"/>
      <c r="G39" s="184"/>
      <c r="H39" s="229" t="str">
        <f>入力シート!I44&amp;""</f>
        <v/>
      </c>
      <c r="I39" s="241"/>
      <c r="J39" s="188" t="s">
        <v>20</v>
      </c>
      <c r="K39" s="180" t="str">
        <f>入力シート!C57&amp;""</f>
        <v/>
      </c>
      <c r="L39" s="180"/>
      <c r="M39" s="182" t="str">
        <f>入力シート!L57</f>
        <v xml:space="preserve"> </v>
      </c>
      <c r="N39" s="183"/>
      <c r="O39" s="184"/>
      <c r="P39" s="229" t="str">
        <f>入力シート!I57&amp;""</f>
        <v/>
      </c>
      <c r="Q39" s="230"/>
    </row>
    <row r="40" spans="2:17" s="1" customFormat="1" ht="21" customHeight="1">
      <c r="B40" s="188"/>
      <c r="C40" s="244"/>
      <c r="D40" s="181"/>
      <c r="E40" s="185" t="str">
        <f>入力シート!K44</f>
        <v xml:space="preserve"> </v>
      </c>
      <c r="F40" s="186"/>
      <c r="G40" s="187"/>
      <c r="H40" s="242"/>
      <c r="I40" s="243"/>
      <c r="J40" s="188"/>
      <c r="K40" s="181"/>
      <c r="L40" s="181"/>
      <c r="M40" s="185" t="str">
        <f>入力シート!K57</f>
        <v xml:space="preserve"> </v>
      </c>
      <c r="N40" s="186"/>
      <c r="O40" s="187"/>
      <c r="P40" s="182"/>
      <c r="Q40" s="230"/>
    </row>
    <row r="41" spans="2:17" s="1" customFormat="1" ht="15" customHeight="1">
      <c r="B41" s="188" t="s">
        <v>20</v>
      </c>
      <c r="C41" s="244"/>
      <c r="D41" s="180" t="str">
        <f>入力シート!C45&amp;""</f>
        <v/>
      </c>
      <c r="E41" s="182" t="str">
        <f>入力シート!L45</f>
        <v xml:space="preserve"> </v>
      </c>
      <c r="F41" s="183"/>
      <c r="G41" s="184"/>
      <c r="H41" s="229" t="str">
        <f>入力シート!I45&amp;""</f>
        <v/>
      </c>
      <c r="I41" s="241"/>
      <c r="J41" s="188" t="s">
        <v>20</v>
      </c>
      <c r="K41" s="180" t="str">
        <f>入力シート!C58&amp;""</f>
        <v/>
      </c>
      <c r="L41" s="180"/>
      <c r="M41" s="182" t="str">
        <f>入力シート!L58</f>
        <v xml:space="preserve"> </v>
      </c>
      <c r="N41" s="183"/>
      <c r="O41" s="184"/>
      <c r="P41" s="229" t="str">
        <f>入力シート!I58&amp;""</f>
        <v/>
      </c>
      <c r="Q41" s="230"/>
    </row>
    <row r="42" spans="2:17" s="1" customFormat="1" ht="21" customHeight="1">
      <c r="B42" s="188"/>
      <c r="C42" s="244"/>
      <c r="D42" s="181"/>
      <c r="E42" s="185" t="str">
        <f>入力シート!K45</f>
        <v xml:space="preserve"> </v>
      </c>
      <c r="F42" s="186"/>
      <c r="G42" s="187"/>
      <c r="H42" s="242"/>
      <c r="I42" s="243"/>
      <c r="J42" s="188"/>
      <c r="K42" s="181"/>
      <c r="L42" s="181"/>
      <c r="M42" s="185" t="str">
        <f>入力シート!K58</f>
        <v xml:space="preserve"> </v>
      </c>
      <c r="N42" s="186"/>
      <c r="O42" s="187"/>
      <c r="P42" s="182"/>
      <c r="Q42" s="230"/>
    </row>
    <row r="43" spans="2:17" s="1" customFormat="1" ht="15" customHeight="1">
      <c r="B43" s="188" t="s">
        <v>20</v>
      </c>
      <c r="C43" s="244"/>
      <c r="D43" s="180" t="str">
        <f>入力シート!C46&amp;""</f>
        <v/>
      </c>
      <c r="E43" s="182" t="str">
        <f>入力シート!L46</f>
        <v xml:space="preserve"> </v>
      </c>
      <c r="F43" s="183"/>
      <c r="G43" s="184"/>
      <c r="H43" s="229" t="str">
        <f>入力シート!I46&amp;""</f>
        <v/>
      </c>
      <c r="I43" s="241"/>
      <c r="J43" s="188" t="s">
        <v>20</v>
      </c>
      <c r="K43" s="180" t="str">
        <f>入力シート!C59&amp;""</f>
        <v/>
      </c>
      <c r="L43" s="180"/>
      <c r="M43" s="182" t="str">
        <f>入力シート!L59</f>
        <v xml:space="preserve"> </v>
      </c>
      <c r="N43" s="183"/>
      <c r="O43" s="184"/>
      <c r="P43" s="229" t="str">
        <f>入力シート!I59&amp;""</f>
        <v/>
      </c>
      <c r="Q43" s="230"/>
    </row>
    <row r="44" spans="2:17" s="1" customFormat="1" ht="21" customHeight="1">
      <c r="B44" s="188"/>
      <c r="C44" s="244"/>
      <c r="D44" s="181"/>
      <c r="E44" s="185" t="str">
        <f>入力シート!K46</f>
        <v xml:space="preserve"> </v>
      </c>
      <c r="F44" s="186"/>
      <c r="G44" s="187"/>
      <c r="H44" s="242"/>
      <c r="I44" s="243"/>
      <c r="J44" s="188"/>
      <c r="K44" s="181"/>
      <c r="L44" s="181"/>
      <c r="M44" s="185" t="str">
        <f>入力シート!K59</f>
        <v xml:space="preserve"> </v>
      </c>
      <c r="N44" s="186"/>
      <c r="O44" s="187"/>
      <c r="P44" s="182"/>
      <c r="Q44" s="230"/>
    </row>
    <row r="45" spans="2:17" s="1" customFormat="1" ht="15" customHeight="1">
      <c r="B45" s="188" t="s">
        <v>20</v>
      </c>
      <c r="C45" s="244"/>
      <c r="D45" s="180" t="str">
        <f>入力シート!C47&amp;""</f>
        <v/>
      </c>
      <c r="E45" s="182" t="str">
        <f>入力シート!L47</f>
        <v xml:space="preserve"> </v>
      </c>
      <c r="F45" s="183"/>
      <c r="G45" s="184"/>
      <c r="H45" s="229" t="str">
        <f>入力シート!I47&amp;""</f>
        <v/>
      </c>
      <c r="I45" s="241"/>
      <c r="J45" s="188" t="s">
        <v>20</v>
      </c>
      <c r="K45" s="180" t="str">
        <f>入力シート!C60&amp;""</f>
        <v/>
      </c>
      <c r="L45" s="180"/>
      <c r="M45" s="182" t="str">
        <f>入力シート!L60</f>
        <v xml:space="preserve"> </v>
      </c>
      <c r="N45" s="183"/>
      <c r="O45" s="184"/>
      <c r="P45" s="229" t="str">
        <f>入力シート!I60&amp;""</f>
        <v/>
      </c>
      <c r="Q45" s="230"/>
    </row>
    <row r="46" spans="2:17" s="1" customFormat="1" ht="21" customHeight="1">
      <c r="B46" s="188"/>
      <c r="C46" s="244"/>
      <c r="D46" s="181"/>
      <c r="E46" s="185" t="str">
        <f>入力シート!K47</f>
        <v xml:space="preserve"> </v>
      </c>
      <c r="F46" s="186"/>
      <c r="G46" s="187"/>
      <c r="H46" s="242"/>
      <c r="I46" s="243"/>
      <c r="J46" s="259"/>
      <c r="K46" s="268"/>
      <c r="L46" s="268"/>
      <c r="M46" s="253" t="str">
        <f>入力シート!K60</f>
        <v xml:space="preserve"> </v>
      </c>
      <c r="N46" s="254"/>
      <c r="O46" s="255"/>
      <c r="P46" s="229"/>
      <c r="Q46" s="270"/>
    </row>
    <row r="47" spans="2:17" s="1" customFormat="1" ht="15" customHeight="1">
      <c r="B47" s="188" t="s">
        <v>20</v>
      </c>
      <c r="C47" s="244"/>
      <c r="D47" s="180" t="str">
        <f>入力シート!C48&amp;""</f>
        <v/>
      </c>
      <c r="E47" s="182" t="str">
        <f>入力シート!L48</f>
        <v xml:space="preserve"> </v>
      </c>
      <c r="F47" s="183"/>
      <c r="G47" s="184"/>
      <c r="H47" s="229" t="str">
        <f>入力シート!I48&amp;""</f>
        <v/>
      </c>
      <c r="I47" s="260"/>
      <c r="J47" s="262" t="s">
        <v>21</v>
      </c>
      <c r="K47" s="263"/>
      <c r="L47" s="264"/>
      <c r="M47" s="169" t="str">
        <f>入力シート!C24&amp;""</f>
        <v/>
      </c>
      <c r="N47" s="168"/>
      <c r="O47" s="164"/>
      <c r="P47" s="247" t="s">
        <v>116</v>
      </c>
      <c r="Q47" s="248"/>
    </row>
    <row r="48" spans="2:17" s="1" customFormat="1" ht="21" customHeight="1">
      <c r="B48" s="246"/>
      <c r="C48" s="245"/>
      <c r="D48" s="251"/>
      <c r="E48" s="256" t="str">
        <f>入力シート!K48</f>
        <v xml:space="preserve"> </v>
      </c>
      <c r="F48" s="257"/>
      <c r="G48" s="258"/>
      <c r="H48" s="249"/>
      <c r="I48" s="261"/>
      <c r="J48" s="265"/>
      <c r="K48" s="266"/>
      <c r="L48" s="267"/>
      <c r="M48" s="171"/>
      <c r="N48" s="166"/>
      <c r="O48" s="167"/>
      <c r="P48" s="249" t="str">
        <f>入力シート!C25&amp;""</f>
        <v/>
      </c>
      <c r="Q48" s="250"/>
    </row>
    <row r="49" spans="2:17" s="1" customFormat="1" ht="18.75" customHeight="1"/>
    <row r="50" spans="2:17" s="1" customFormat="1" ht="6" customHeight="1"/>
    <row r="51" spans="2:17" s="1" customFormat="1">
      <c r="B51" s="271" t="s">
        <v>22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</row>
    <row r="52" spans="2:17" s="1" customFormat="1" ht="7.5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2:17" s="1" customFormat="1" ht="16.2">
      <c r="B53" s="273" t="str">
        <f>IFERROR(DATE(入力シート!C69,入力シート!C70,入力シート!C71),"")</f>
        <v/>
      </c>
      <c r="C53" s="273"/>
      <c r="D53" s="273"/>
      <c r="E53" s="273"/>
      <c r="F53" s="273"/>
      <c r="G53" s="272"/>
      <c r="H53" s="274"/>
      <c r="I53" s="274"/>
      <c r="J53" s="19"/>
      <c r="K53" s="20"/>
      <c r="L53" s="20"/>
      <c r="M53" s="252"/>
      <c r="N53" s="252"/>
      <c r="O53" s="252"/>
      <c r="P53" s="252"/>
    </row>
    <row r="54" spans="2:17" s="1" customFormat="1" ht="23.25" customHeight="1">
      <c r="F54" s="43" t="str">
        <f>N4&amp;""</f>
        <v/>
      </c>
      <c r="G54" s="45" t="s">
        <v>73</v>
      </c>
      <c r="H54" s="44"/>
      <c r="I54" s="44"/>
      <c r="J54" s="44"/>
      <c r="K54" s="20" t="s">
        <v>23</v>
      </c>
      <c r="L54" s="20"/>
      <c r="M54" s="269" t="str">
        <f>入力シート!C72&amp;""</f>
        <v/>
      </c>
      <c r="N54" s="269"/>
      <c r="O54" s="269"/>
      <c r="P54" s="269"/>
      <c r="Q54" s="1" t="s">
        <v>24</v>
      </c>
    </row>
  </sheetData>
  <sheetProtection algorithmName="SHA-512" hashValue="zb6iPydjNXht+q+Mw1NGu1jYiTPPAcE1K8507utpQtAmj+BrKEocvXnUbwXCcvf1SHzLzTzFHZd3j1uKHNR0DQ==" saltValue="1EPEcqqp4RVqatc1S+fUoQ==" spinCount="100000" sheet="1" objects="1" scenarios="1"/>
  <mergeCells count="195">
    <mergeCell ref="K41:L42"/>
    <mergeCell ref="K39:L40"/>
    <mergeCell ref="E39:G39"/>
    <mergeCell ref="M39:O39"/>
    <mergeCell ref="K33:L34"/>
    <mergeCell ref="E43:G43"/>
    <mergeCell ref="H23:I24"/>
    <mergeCell ref="E27:G27"/>
    <mergeCell ref="E28:G28"/>
    <mergeCell ref="M28:O28"/>
    <mergeCell ref="M29:O29"/>
    <mergeCell ref="K37:L38"/>
    <mergeCell ref="J39:J40"/>
    <mergeCell ref="E35:G35"/>
    <mergeCell ref="E36:G36"/>
    <mergeCell ref="E32:G32"/>
    <mergeCell ref="E33:G33"/>
    <mergeCell ref="E29:G29"/>
    <mergeCell ref="E30:G30"/>
    <mergeCell ref="E40:G40"/>
    <mergeCell ref="E37:G37"/>
    <mergeCell ref="E38:G38"/>
    <mergeCell ref="E34:G34"/>
    <mergeCell ref="E31:G31"/>
    <mergeCell ref="M35:O35"/>
    <mergeCell ref="M36:O36"/>
    <mergeCell ref="J35:J36"/>
    <mergeCell ref="K35:L36"/>
    <mergeCell ref="M34:O34"/>
    <mergeCell ref="M27:O27"/>
    <mergeCell ref="H33:I34"/>
    <mergeCell ref="M32:O32"/>
    <mergeCell ref="M33:O33"/>
    <mergeCell ref="K31:L32"/>
    <mergeCell ref="J33:J34"/>
    <mergeCell ref="J31:J32"/>
    <mergeCell ref="M31:O31"/>
    <mergeCell ref="M54:P54"/>
    <mergeCell ref="P29:Q30"/>
    <mergeCell ref="H31:I32"/>
    <mergeCell ref="P31:Q32"/>
    <mergeCell ref="P33:Q34"/>
    <mergeCell ref="P43:Q44"/>
    <mergeCell ref="H45:I46"/>
    <mergeCell ref="P45:Q46"/>
    <mergeCell ref="H29:I30"/>
    <mergeCell ref="H35:I36"/>
    <mergeCell ref="P35:Q36"/>
    <mergeCell ref="H37:I38"/>
    <mergeCell ref="P37:Q38"/>
    <mergeCell ref="H39:I40"/>
    <mergeCell ref="P39:Q40"/>
    <mergeCell ref="H41:I42"/>
    <mergeCell ref="B51:O51"/>
    <mergeCell ref="B53:F53"/>
    <mergeCell ref="P41:Q42"/>
    <mergeCell ref="M40:O40"/>
    <mergeCell ref="M37:O37"/>
    <mergeCell ref="M38:O38"/>
    <mergeCell ref="J37:J38"/>
    <mergeCell ref="G53:I53"/>
    <mergeCell ref="D27:D28"/>
    <mergeCell ref="B27:B28"/>
    <mergeCell ref="B29:B30"/>
    <mergeCell ref="B31:B32"/>
    <mergeCell ref="B33:B34"/>
    <mergeCell ref="D29:D30"/>
    <mergeCell ref="C25:C26"/>
    <mergeCell ref="C27:C28"/>
    <mergeCell ref="C41:C42"/>
    <mergeCell ref="C39:C40"/>
    <mergeCell ref="D41:D42"/>
    <mergeCell ref="C29:C30"/>
    <mergeCell ref="C31:C32"/>
    <mergeCell ref="C33:C34"/>
    <mergeCell ref="C35:C36"/>
    <mergeCell ref="C37:C38"/>
    <mergeCell ref="B35:B36"/>
    <mergeCell ref="B37:B38"/>
    <mergeCell ref="B39:B40"/>
    <mergeCell ref="D31:D32"/>
    <mergeCell ref="D33:D34"/>
    <mergeCell ref="D35:D36"/>
    <mergeCell ref="D37:D38"/>
    <mergeCell ref="D39:D40"/>
    <mergeCell ref="M53:P53"/>
    <mergeCell ref="E46:G46"/>
    <mergeCell ref="M46:O46"/>
    <mergeCell ref="E47:G47"/>
    <mergeCell ref="E48:G48"/>
    <mergeCell ref="J45:J46"/>
    <mergeCell ref="H47:I48"/>
    <mergeCell ref="J47:L48"/>
    <mergeCell ref="K45:L46"/>
    <mergeCell ref="E45:G45"/>
    <mergeCell ref="M45:O45"/>
    <mergeCell ref="C47:C48"/>
    <mergeCell ref="B47:B48"/>
    <mergeCell ref="P47:Q47"/>
    <mergeCell ref="P48:Q48"/>
    <mergeCell ref="M47:O48"/>
    <mergeCell ref="B45:B46"/>
    <mergeCell ref="M42:O42"/>
    <mergeCell ref="B41:B42"/>
    <mergeCell ref="B43:B44"/>
    <mergeCell ref="E41:G41"/>
    <mergeCell ref="M41:O41"/>
    <mergeCell ref="C43:C44"/>
    <mergeCell ref="C45:C46"/>
    <mergeCell ref="E42:G42"/>
    <mergeCell ref="H43:I44"/>
    <mergeCell ref="K43:L44"/>
    <mergeCell ref="D43:D44"/>
    <mergeCell ref="D45:D46"/>
    <mergeCell ref="D47:D48"/>
    <mergeCell ref="M43:O43"/>
    <mergeCell ref="E44:G44"/>
    <mergeCell ref="M44:O44"/>
    <mergeCell ref="J43:J44"/>
    <mergeCell ref="J41:J42"/>
    <mergeCell ref="P23:Q24"/>
    <mergeCell ref="K21:L22"/>
    <mergeCell ref="P21:Q22"/>
    <mergeCell ref="J21:J22"/>
    <mergeCell ref="M30:O30"/>
    <mergeCell ref="K27:L28"/>
    <mergeCell ref="K29:L30"/>
    <mergeCell ref="G10:Q10"/>
    <mergeCell ref="H11:M11"/>
    <mergeCell ref="H13:M13"/>
    <mergeCell ref="O13:Q14"/>
    <mergeCell ref="H12:M12"/>
    <mergeCell ref="H14:M14"/>
    <mergeCell ref="E25:G25"/>
    <mergeCell ref="M25:O25"/>
    <mergeCell ref="E26:G26"/>
    <mergeCell ref="M26:O26"/>
    <mergeCell ref="J27:J28"/>
    <mergeCell ref="J29:J30"/>
    <mergeCell ref="H25:I26"/>
    <mergeCell ref="J23:J24"/>
    <mergeCell ref="P25:Q26"/>
    <mergeCell ref="H27:I28"/>
    <mergeCell ref="P27:Q28"/>
    <mergeCell ref="B11:D12"/>
    <mergeCell ref="B13:D14"/>
    <mergeCell ref="E21:G21"/>
    <mergeCell ref="M21:O21"/>
    <mergeCell ref="E22:G22"/>
    <mergeCell ref="M22:O22"/>
    <mergeCell ref="N8:Q8"/>
    <mergeCell ref="N9:Q9"/>
    <mergeCell ref="E8:I9"/>
    <mergeCell ref="J8:L9"/>
    <mergeCell ref="B8:D9"/>
    <mergeCell ref="C21:C22"/>
    <mergeCell ref="B16:O16"/>
    <mergeCell ref="B17:Q17"/>
    <mergeCell ref="B18:Q18"/>
    <mergeCell ref="B19:Q19"/>
    <mergeCell ref="B10:D10"/>
    <mergeCell ref="E11:F12"/>
    <mergeCell ref="E13:F14"/>
    <mergeCell ref="N11:N12"/>
    <mergeCell ref="N13:N14"/>
    <mergeCell ref="O11:Q12"/>
    <mergeCell ref="C23:C24"/>
    <mergeCell ref="H21:I22"/>
    <mergeCell ref="K25:L26"/>
    <mergeCell ref="E23:G23"/>
    <mergeCell ref="M23:O23"/>
    <mergeCell ref="E24:G24"/>
    <mergeCell ref="M24:O24"/>
    <mergeCell ref="K23:L24"/>
    <mergeCell ref="B25:B26"/>
    <mergeCell ref="B21:B22"/>
    <mergeCell ref="D21:D22"/>
    <mergeCell ref="B23:B24"/>
    <mergeCell ref="D23:D24"/>
    <mergeCell ref="D25:D26"/>
    <mergeCell ref="J25:J26"/>
    <mergeCell ref="A1:Q1"/>
    <mergeCell ref="F2:O2"/>
    <mergeCell ref="B4:D4"/>
    <mergeCell ref="E4:J4"/>
    <mergeCell ref="B5:D5"/>
    <mergeCell ref="G5:Q5"/>
    <mergeCell ref="O4:Q4"/>
    <mergeCell ref="H6:I6"/>
    <mergeCell ref="B7:D7"/>
    <mergeCell ref="H7:I7"/>
    <mergeCell ref="B6:D6"/>
    <mergeCell ref="E6:G7"/>
    <mergeCell ref="O6:Q7"/>
    <mergeCell ref="J6:M7"/>
  </mergeCells>
  <phoneticPr fontId="20"/>
  <pageMargins left="0.53" right="0.39" top="0.25" bottom="0.22" header="0.51" footer="0.27"/>
  <pageSetup paperSize="9" scale="96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view="pageBreakPreview" topLeftCell="A29" zoomScaleNormal="100" workbookViewId="0">
      <selection activeCell="C43" sqref="C43:N46"/>
    </sheetView>
  </sheetViews>
  <sheetFormatPr defaultRowHeight="22.5" customHeight="1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4.6640625" customWidth="1"/>
    <col min="7" max="7" width="6.6640625" customWidth="1"/>
    <col min="8" max="8" width="4.441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>
      <c r="A1" s="150" t="str">
        <f>大会参加申込み書【印刷用】!A1&amp;""</f>
        <v>第３９回近畿小学生女子ソフトボール大会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22.5" customHeight="1">
      <c r="D2" s="151" t="s">
        <v>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5" ht="12.75" customHeight="1" thickBot="1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35.25" customHeight="1">
      <c r="B4" s="275" t="s">
        <v>1</v>
      </c>
      <c r="C4" s="276"/>
      <c r="D4" s="277" t="str">
        <f>大会参加申込み書【印刷用】!E4&amp;""</f>
        <v/>
      </c>
      <c r="E4" s="278"/>
      <c r="F4" s="278"/>
      <c r="G4" s="278"/>
      <c r="H4" s="278"/>
      <c r="I4" s="278"/>
      <c r="J4" s="279" t="s">
        <v>2</v>
      </c>
      <c r="K4" s="280"/>
      <c r="L4" s="283" t="str">
        <f>大会参加申込み書【印刷用】!N4&amp;""</f>
        <v/>
      </c>
      <c r="M4" s="284"/>
      <c r="N4" s="281" t="s">
        <v>73</v>
      </c>
      <c r="O4" s="282"/>
    </row>
    <row r="5" spans="1:15" ht="18.75" customHeight="1">
      <c r="B5" s="297" t="s">
        <v>5</v>
      </c>
      <c r="C5" s="164"/>
      <c r="D5" s="300" t="str">
        <f>大会参加申込み書【印刷用】!E6&amp;""</f>
        <v/>
      </c>
      <c r="E5" s="226"/>
      <c r="F5" s="225" t="s">
        <v>6</v>
      </c>
      <c r="G5" s="298"/>
      <c r="H5" s="300" t="str">
        <f>大会参加申込み書【印刷用】!J6&amp;""</f>
        <v/>
      </c>
      <c r="I5" s="173"/>
      <c r="J5" s="173"/>
      <c r="K5" s="226"/>
      <c r="L5" s="6" t="s">
        <v>6</v>
      </c>
      <c r="M5" s="300" t="str">
        <f>大会参加申込み書【印刷用】!O6&amp;""</f>
        <v/>
      </c>
      <c r="N5" s="173"/>
      <c r="O5" s="302"/>
    </row>
    <row r="6" spans="1:15" ht="18.75" customHeight="1">
      <c r="B6" s="299">
        <v>30</v>
      </c>
      <c r="C6" s="167"/>
      <c r="D6" s="301"/>
      <c r="E6" s="228"/>
      <c r="F6" s="165">
        <v>31</v>
      </c>
      <c r="G6" s="167"/>
      <c r="H6" s="301"/>
      <c r="I6" s="174"/>
      <c r="J6" s="174"/>
      <c r="K6" s="228"/>
      <c r="L6" s="7">
        <v>32</v>
      </c>
      <c r="M6" s="303"/>
      <c r="N6" s="304"/>
      <c r="O6" s="305"/>
    </row>
    <row r="7" spans="1:15" ht="18" customHeight="1">
      <c r="B7" s="310" t="s">
        <v>120</v>
      </c>
      <c r="C7" s="311"/>
      <c r="D7" s="314" t="str">
        <f>大会参加申込み書【印刷用】!E11&amp;""</f>
        <v/>
      </c>
      <c r="E7" s="314"/>
      <c r="F7" s="354" t="s">
        <v>119</v>
      </c>
      <c r="G7" s="314"/>
      <c r="H7" s="306" t="str">
        <f>大会参加申込み書【印刷用】!H11&amp;""</f>
        <v/>
      </c>
      <c r="I7" s="306"/>
      <c r="J7" s="306"/>
      <c r="K7" s="307"/>
      <c r="L7" s="225" t="s">
        <v>30</v>
      </c>
      <c r="M7" s="298"/>
      <c r="N7" s="300" t="str">
        <f>大会参加申込み書【印刷用】!O11&amp;""</f>
        <v/>
      </c>
      <c r="O7" s="302"/>
    </row>
    <row r="8" spans="1:15" ht="18" customHeight="1">
      <c r="B8" s="312"/>
      <c r="C8" s="313"/>
      <c r="D8" s="315"/>
      <c r="E8" s="315"/>
      <c r="F8" s="364" t="s">
        <v>117</v>
      </c>
      <c r="G8" s="364"/>
      <c r="H8" s="365" t="str">
        <f>大会参加申込み書【印刷用】!H12&amp;""</f>
        <v/>
      </c>
      <c r="I8" s="365"/>
      <c r="J8" s="365"/>
      <c r="K8" s="366"/>
      <c r="L8" s="227"/>
      <c r="M8" s="367"/>
      <c r="N8" s="301"/>
      <c r="O8" s="368"/>
    </row>
    <row r="9" spans="1:15" ht="18" customHeight="1">
      <c r="B9" s="310" t="s">
        <v>121</v>
      </c>
      <c r="C9" s="311"/>
      <c r="D9" s="314" t="str">
        <f>大会参加申込み書【印刷用】!E13&amp;""</f>
        <v/>
      </c>
      <c r="E9" s="314"/>
      <c r="F9" s="354" t="s">
        <v>119</v>
      </c>
      <c r="G9" s="314"/>
      <c r="H9" s="306" t="str">
        <f>大会参加申込み書【印刷用】!H13&amp;""</f>
        <v/>
      </c>
      <c r="I9" s="306"/>
      <c r="J9" s="306"/>
      <c r="K9" s="307"/>
      <c r="L9" s="225" t="s">
        <v>159</v>
      </c>
      <c r="M9" s="298"/>
      <c r="N9" s="300" t="str">
        <f>大会参加申込み書【印刷用】!O13&amp;""</f>
        <v/>
      </c>
      <c r="O9" s="302"/>
    </row>
    <row r="10" spans="1:15" ht="18" customHeight="1" thickBot="1">
      <c r="B10" s="369"/>
      <c r="C10" s="370"/>
      <c r="D10" s="352"/>
      <c r="E10" s="352"/>
      <c r="F10" s="353" t="s">
        <v>117</v>
      </c>
      <c r="G10" s="353"/>
      <c r="H10" s="308" t="str">
        <f>大会参加申込み書【印刷用】!H14&amp;""</f>
        <v/>
      </c>
      <c r="I10" s="308"/>
      <c r="J10" s="308"/>
      <c r="K10" s="309"/>
      <c r="L10" s="371"/>
      <c r="M10" s="372"/>
      <c r="N10" s="373"/>
      <c r="O10" s="374"/>
    </row>
    <row r="11" spans="1:15" ht="9.75" customHeight="1"/>
    <row r="12" spans="1:15" ht="10.5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>
      <c r="B13" s="329"/>
      <c r="C13" s="292" t="s">
        <v>15</v>
      </c>
      <c r="D13" s="289" t="s">
        <v>16</v>
      </c>
      <c r="E13" s="290"/>
      <c r="F13" s="290"/>
      <c r="G13" s="290"/>
      <c r="H13" s="291"/>
      <c r="I13" s="349"/>
      <c r="J13" s="285" t="s">
        <v>15</v>
      </c>
      <c r="K13" s="289" t="s">
        <v>16</v>
      </c>
      <c r="L13" s="290"/>
      <c r="M13" s="290"/>
      <c r="N13" s="290"/>
      <c r="O13" s="291"/>
    </row>
    <row r="14" spans="1:15" s="1" customFormat="1" ht="22.5" customHeight="1" thickBot="1">
      <c r="B14" s="330"/>
      <c r="C14" s="293"/>
      <c r="D14" s="294" t="s">
        <v>18</v>
      </c>
      <c r="E14" s="295"/>
      <c r="F14" s="295"/>
      <c r="G14" s="295"/>
      <c r="H14" s="296"/>
      <c r="I14" s="350"/>
      <c r="J14" s="286"/>
      <c r="K14" s="294" t="s">
        <v>18</v>
      </c>
      <c r="L14" s="295"/>
      <c r="M14" s="295"/>
      <c r="N14" s="295"/>
      <c r="O14" s="296"/>
    </row>
    <row r="15" spans="1:15" s="1" customFormat="1" ht="15.75" customHeight="1">
      <c r="B15" s="331" t="s">
        <v>19</v>
      </c>
      <c r="C15" s="287" t="str">
        <f>大会参加申込み書【印刷用】!D23&amp;""</f>
        <v>10</v>
      </c>
      <c r="D15" s="322" t="str">
        <f>大会参加申込み書【印刷用】!E23&amp;""</f>
        <v xml:space="preserve"> </v>
      </c>
      <c r="E15" s="323"/>
      <c r="F15" s="323"/>
      <c r="G15" s="323"/>
      <c r="H15" s="324"/>
      <c r="I15" s="351" t="s">
        <v>20</v>
      </c>
      <c r="J15" s="287" t="str">
        <f>大会参加申込み書【印刷用】!K23&amp;""</f>
        <v/>
      </c>
      <c r="K15" s="322" t="str">
        <f>大会参加申込み書【印刷用】!M23&amp;""</f>
        <v xml:space="preserve"> </v>
      </c>
      <c r="L15" s="323"/>
      <c r="M15" s="323"/>
      <c r="N15" s="323"/>
      <c r="O15" s="324"/>
    </row>
    <row r="16" spans="1:15" s="1" customFormat="1" ht="22.5" customHeight="1">
      <c r="B16" s="326"/>
      <c r="C16" s="288"/>
      <c r="D16" s="319" t="str">
        <f>大会参加申込み書【印刷用】!E24&amp;""</f>
        <v xml:space="preserve"> </v>
      </c>
      <c r="E16" s="320"/>
      <c r="F16" s="320"/>
      <c r="G16" s="320"/>
      <c r="H16" s="321"/>
      <c r="I16" s="325"/>
      <c r="J16" s="288"/>
      <c r="K16" s="319" t="str">
        <f>大会参加申込み書【印刷用】!M24&amp;""</f>
        <v xml:space="preserve"> </v>
      </c>
      <c r="L16" s="320"/>
      <c r="M16" s="320"/>
      <c r="N16" s="320"/>
      <c r="O16" s="321"/>
    </row>
    <row r="17" spans="2:15" s="1" customFormat="1" ht="15.75" customHeight="1">
      <c r="B17" s="326" t="s">
        <v>20</v>
      </c>
      <c r="C17" s="288" t="str">
        <f>大会参加申込み書【印刷用】!D25&amp;""</f>
        <v/>
      </c>
      <c r="D17" s="316" t="str">
        <f>大会参加申込み書【印刷用】!E25&amp;""</f>
        <v xml:space="preserve"> </v>
      </c>
      <c r="E17" s="317"/>
      <c r="F17" s="317"/>
      <c r="G17" s="317"/>
      <c r="H17" s="318"/>
      <c r="I17" s="325" t="s">
        <v>20</v>
      </c>
      <c r="J17" s="288" t="str">
        <f>大会参加申込み書【印刷用】!K25&amp;""</f>
        <v/>
      </c>
      <c r="K17" s="316" t="str">
        <f>大会参加申込み書【印刷用】!M25&amp;""</f>
        <v xml:space="preserve"> </v>
      </c>
      <c r="L17" s="317"/>
      <c r="M17" s="317"/>
      <c r="N17" s="317"/>
      <c r="O17" s="318"/>
    </row>
    <row r="18" spans="2:15" s="1" customFormat="1" ht="22.5" customHeight="1">
      <c r="B18" s="326"/>
      <c r="C18" s="288"/>
      <c r="D18" s="319" t="str">
        <f>大会参加申込み書【印刷用】!E26&amp;""</f>
        <v xml:space="preserve"> </v>
      </c>
      <c r="E18" s="320"/>
      <c r="F18" s="320"/>
      <c r="G18" s="320"/>
      <c r="H18" s="321"/>
      <c r="I18" s="325"/>
      <c r="J18" s="288"/>
      <c r="K18" s="319" t="str">
        <f>大会参加申込み書【印刷用】!M26&amp;""</f>
        <v xml:space="preserve"> </v>
      </c>
      <c r="L18" s="320"/>
      <c r="M18" s="320"/>
      <c r="N18" s="320"/>
      <c r="O18" s="321"/>
    </row>
    <row r="19" spans="2:15" s="1" customFormat="1" ht="15.75" customHeight="1">
      <c r="B19" s="326" t="s">
        <v>20</v>
      </c>
      <c r="C19" s="288" t="str">
        <f>大会参加申込み書【印刷用】!D27&amp;""</f>
        <v/>
      </c>
      <c r="D19" s="316" t="str">
        <f>大会参加申込み書【印刷用】!E27&amp;""</f>
        <v xml:space="preserve"> </v>
      </c>
      <c r="E19" s="317"/>
      <c r="F19" s="317"/>
      <c r="G19" s="317"/>
      <c r="H19" s="318"/>
      <c r="I19" s="325" t="s">
        <v>20</v>
      </c>
      <c r="J19" s="288" t="str">
        <f>大会参加申込み書【印刷用】!K27&amp;""</f>
        <v/>
      </c>
      <c r="K19" s="316" t="str">
        <f>大会参加申込み書【印刷用】!M27&amp;""</f>
        <v xml:space="preserve"> </v>
      </c>
      <c r="L19" s="317"/>
      <c r="M19" s="317"/>
      <c r="N19" s="317"/>
      <c r="O19" s="318"/>
    </row>
    <row r="20" spans="2:15" s="1" customFormat="1" ht="22.5" customHeight="1">
      <c r="B20" s="326"/>
      <c r="C20" s="288"/>
      <c r="D20" s="319" t="str">
        <f>大会参加申込み書【印刷用】!E28&amp;""</f>
        <v xml:space="preserve"> </v>
      </c>
      <c r="E20" s="320"/>
      <c r="F20" s="320"/>
      <c r="G20" s="320"/>
      <c r="H20" s="321"/>
      <c r="I20" s="325"/>
      <c r="J20" s="288"/>
      <c r="K20" s="319" t="str">
        <f>大会参加申込み書【印刷用】!M28&amp;""</f>
        <v xml:space="preserve"> </v>
      </c>
      <c r="L20" s="320"/>
      <c r="M20" s="320"/>
      <c r="N20" s="320"/>
      <c r="O20" s="321"/>
    </row>
    <row r="21" spans="2:15" s="1" customFormat="1" ht="15.75" customHeight="1">
      <c r="B21" s="326" t="s">
        <v>20</v>
      </c>
      <c r="C21" s="288" t="str">
        <f>大会参加申込み書【印刷用】!D29&amp;""</f>
        <v/>
      </c>
      <c r="D21" s="316" t="str">
        <f>大会参加申込み書【印刷用】!E29&amp;""</f>
        <v xml:space="preserve"> </v>
      </c>
      <c r="E21" s="317"/>
      <c r="F21" s="317"/>
      <c r="G21" s="317"/>
      <c r="H21" s="318"/>
      <c r="I21" s="325" t="s">
        <v>20</v>
      </c>
      <c r="J21" s="288" t="str">
        <f>大会参加申込み書【印刷用】!K29&amp;""</f>
        <v/>
      </c>
      <c r="K21" s="316" t="str">
        <f>大会参加申込み書【印刷用】!M29&amp;""</f>
        <v xml:space="preserve"> </v>
      </c>
      <c r="L21" s="317"/>
      <c r="M21" s="317"/>
      <c r="N21" s="317"/>
      <c r="O21" s="318"/>
    </row>
    <row r="22" spans="2:15" s="1" customFormat="1" ht="22.5" customHeight="1">
      <c r="B22" s="326"/>
      <c r="C22" s="288"/>
      <c r="D22" s="319" t="str">
        <f>大会参加申込み書【印刷用】!E30&amp;""</f>
        <v xml:space="preserve"> </v>
      </c>
      <c r="E22" s="320"/>
      <c r="F22" s="320"/>
      <c r="G22" s="320"/>
      <c r="H22" s="321"/>
      <c r="I22" s="325"/>
      <c r="J22" s="288"/>
      <c r="K22" s="319" t="str">
        <f>大会参加申込み書【印刷用】!M30&amp;""</f>
        <v xml:space="preserve"> </v>
      </c>
      <c r="L22" s="320"/>
      <c r="M22" s="320"/>
      <c r="N22" s="320"/>
      <c r="O22" s="321"/>
    </row>
    <row r="23" spans="2:15" s="1" customFormat="1" ht="15.75" customHeight="1">
      <c r="B23" s="326" t="s">
        <v>20</v>
      </c>
      <c r="C23" s="288" t="str">
        <f>大会参加申込み書【印刷用】!D31&amp;""</f>
        <v/>
      </c>
      <c r="D23" s="316" t="str">
        <f>大会参加申込み書【印刷用】!E31&amp;""</f>
        <v xml:space="preserve"> </v>
      </c>
      <c r="E23" s="317"/>
      <c r="F23" s="317"/>
      <c r="G23" s="317"/>
      <c r="H23" s="318"/>
      <c r="I23" s="325" t="s">
        <v>20</v>
      </c>
      <c r="J23" s="288" t="str">
        <f>大会参加申込み書【印刷用】!K31&amp;""</f>
        <v/>
      </c>
      <c r="K23" s="316" t="str">
        <f>大会参加申込み書【印刷用】!M31&amp;""</f>
        <v xml:space="preserve"> </v>
      </c>
      <c r="L23" s="317"/>
      <c r="M23" s="317"/>
      <c r="N23" s="317"/>
      <c r="O23" s="318"/>
    </row>
    <row r="24" spans="2:15" s="1" customFormat="1" ht="22.5" customHeight="1">
      <c r="B24" s="326"/>
      <c r="C24" s="288"/>
      <c r="D24" s="319" t="str">
        <f>大会参加申込み書【印刷用】!E32&amp;""</f>
        <v xml:space="preserve"> </v>
      </c>
      <c r="E24" s="320"/>
      <c r="F24" s="320"/>
      <c r="G24" s="320"/>
      <c r="H24" s="321"/>
      <c r="I24" s="325"/>
      <c r="J24" s="288"/>
      <c r="K24" s="319" t="str">
        <f>大会参加申込み書【印刷用】!M32&amp;""</f>
        <v xml:space="preserve"> </v>
      </c>
      <c r="L24" s="320"/>
      <c r="M24" s="320"/>
      <c r="N24" s="320"/>
      <c r="O24" s="321"/>
    </row>
    <row r="25" spans="2:15" s="1" customFormat="1" ht="15.75" customHeight="1">
      <c r="B25" s="326" t="s">
        <v>20</v>
      </c>
      <c r="C25" s="288" t="str">
        <f>大会参加申込み書【印刷用】!D33&amp;""</f>
        <v/>
      </c>
      <c r="D25" s="316" t="str">
        <f>大会参加申込み書【印刷用】!E33&amp;""</f>
        <v xml:space="preserve"> </v>
      </c>
      <c r="E25" s="317"/>
      <c r="F25" s="317"/>
      <c r="G25" s="317"/>
      <c r="H25" s="318"/>
      <c r="I25" s="325" t="s">
        <v>20</v>
      </c>
      <c r="J25" s="288" t="str">
        <f>大会参加申込み書【印刷用】!K33&amp;""</f>
        <v/>
      </c>
      <c r="K25" s="316" t="str">
        <f>大会参加申込み書【印刷用】!M33&amp;""</f>
        <v xml:space="preserve"> </v>
      </c>
      <c r="L25" s="317"/>
      <c r="M25" s="317"/>
      <c r="N25" s="317"/>
      <c r="O25" s="318"/>
    </row>
    <row r="26" spans="2:15" s="1" customFormat="1" ht="22.5" customHeight="1">
      <c r="B26" s="326"/>
      <c r="C26" s="288"/>
      <c r="D26" s="319" t="str">
        <f>大会参加申込み書【印刷用】!E34&amp;""</f>
        <v xml:space="preserve"> </v>
      </c>
      <c r="E26" s="320"/>
      <c r="F26" s="320"/>
      <c r="G26" s="320"/>
      <c r="H26" s="321"/>
      <c r="I26" s="325"/>
      <c r="J26" s="288"/>
      <c r="K26" s="319" t="str">
        <f>大会参加申込み書【印刷用】!M34&amp;""</f>
        <v xml:space="preserve"> </v>
      </c>
      <c r="L26" s="320"/>
      <c r="M26" s="320"/>
      <c r="N26" s="320"/>
      <c r="O26" s="321"/>
    </row>
    <row r="27" spans="2:15" s="1" customFormat="1" ht="15.75" customHeight="1">
      <c r="B27" s="326" t="s">
        <v>20</v>
      </c>
      <c r="C27" s="288" t="str">
        <f>大会参加申込み書【印刷用】!D35&amp;""</f>
        <v/>
      </c>
      <c r="D27" s="316" t="str">
        <f>大会参加申込み書【印刷用】!E35&amp;""</f>
        <v xml:space="preserve"> </v>
      </c>
      <c r="E27" s="317"/>
      <c r="F27" s="317"/>
      <c r="G27" s="317"/>
      <c r="H27" s="318"/>
      <c r="I27" s="325" t="s">
        <v>20</v>
      </c>
      <c r="J27" s="288" t="str">
        <f>大会参加申込み書【印刷用】!K35&amp;""</f>
        <v/>
      </c>
      <c r="K27" s="316" t="str">
        <f>大会参加申込み書【印刷用】!M35&amp;""</f>
        <v xml:space="preserve"> </v>
      </c>
      <c r="L27" s="317"/>
      <c r="M27" s="317"/>
      <c r="N27" s="317"/>
      <c r="O27" s="318"/>
    </row>
    <row r="28" spans="2:15" s="1" customFormat="1" ht="22.5" customHeight="1">
      <c r="B28" s="326"/>
      <c r="C28" s="288"/>
      <c r="D28" s="319" t="str">
        <f>大会参加申込み書【印刷用】!E36&amp;""</f>
        <v xml:space="preserve"> </v>
      </c>
      <c r="E28" s="320"/>
      <c r="F28" s="320"/>
      <c r="G28" s="320"/>
      <c r="H28" s="321"/>
      <c r="I28" s="325"/>
      <c r="J28" s="288"/>
      <c r="K28" s="319" t="str">
        <f>大会参加申込み書【印刷用】!M36&amp;""</f>
        <v xml:space="preserve"> </v>
      </c>
      <c r="L28" s="320"/>
      <c r="M28" s="320"/>
      <c r="N28" s="320"/>
      <c r="O28" s="321"/>
    </row>
    <row r="29" spans="2:15" s="1" customFormat="1" ht="15.75" customHeight="1">
      <c r="B29" s="326" t="s">
        <v>20</v>
      </c>
      <c r="C29" s="288" t="str">
        <f>大会参加申込み書【印刷用】!D37&amp;""</f>
        <v/>
      </c>
      <c r="D29" s="316" t="str">
        <f>大会参加申込み書【印刷用】!E37&amp;""</f>
        <v xml:space="preserve"> </v>
      </c>
      <c r="E29" s="317"/>
      <c r="F29" s="317"/>
      <c r="G29" s="317"/>
      <c r="H29" s="318"/>
      <c r="I29" s="325" t="s">
        <v>20</v>
      </c>
      <c r="J29" s="288" t="str">
        <f>大会参加申込み書【印刷用】!K37&amp;""</f>
        <v/>
      </c>
      <c r="K29" s="316" t="str">
        <f>大会参加申込み書【印刷用】!M37&amp;""</f>
        <v xml:space="preserve"> </v>
      </c>
      <c r="L29" s="317"/>
      <c r="M29" s="317"/>
      <c r="N29" s="317"/>
      <c r="O29" s="318"/>
    </row>
    <row r="30" spans="2:15" s="1" customFormat="1" ht="22.5" customHeight="1">
      <c r="B30" s="326"/>
      <c r="C30" s="288"/>
      <c r="D30" s="319" t="str">
        <f>大会参加申込み書【印刷用】!E38&amp;""</f>
        <v xml:space="preserve"> </v>
      </c>
      <c r="E30" s="320"/>
      <c r="F30" s="320"/>
      <c r="G30" s="320"/>
      <c r="H30" s="321"/>
      <c r="I30" s="325"/>
      <c r="J30" s="288"/>
      <c r="K30" s="319" t="str">
        <f>大会参加申込み書【印刷用】!M38&amp;""</f>
        <v xml:space="preserve"> </v>
      </c>
      <c r="L30" s="320"/>
      <c r="M30" s="320"/>
      <c r="N30" s="320"/>
      <c r="O30" s="321"/>
    </row>
    <row r="31" spans="2:15" s="1" customFormat="1" ht="15.75" customHeight="1">
      <c r="B31" s="326" t="s">
        <v>20</v>
      </c>
      <c r="C31" s="288" t="str">
        <f>大会参加申込み書【印刷用】!D39&amp;""</f>
        <v/>
      </c>
      <c r="D31" s="316" t="str">
        <f>大会参加申込み書【印刷用】!E39&amp;""</f>
        <v xml:space="preserve"> </v>
      </c>
      <c r="E31" s="317"/>
      <c r="F31" s="317"/>
      <c r="G31" s="317"/>
      <c r="H31" s="318"/>
      <c r="I31" s="325" t="s">
        <v>20</v>
      </c>
      <c r="J31" s="288" t="str">
        <f>大会参加申込み書【印刷用】!K39&amp;""</f>
        <v/>
      </c>
      <c r="K31" s="316" t="str">
        <f>大会参加申込み書【印刷用】!M39&amp;""</f>
        <v xml:space="preserve"> </v>
      </c>
      <c r="L31" s="317"/>
      <c r="M31" s="317"/>
      <c r="N31" s="317"/>
      <c r="O31" s="318"/>
    </row>
    <row r="32" spans="2:15" s="1" customFormat="1" ht="22.5" customHeight="1">
      <c r="B32" s="326"/>
      <c r="C32" s="288"/>
      <c r="D32" s="319" t="str">
        <f>大会参加申込み書【印刷用】!E40&amp;""</f>
        <v xml:space="preserve"> </v>
      </c>
      <c r="E32" s="320"/>
      <c r="F32" s="320"/>
      <c r="G32" s="320"/>
      <c r="H32" s="321"/>
      <c r="I32" s="325"/>
      <c r="J32" s="288"/>
      <c r="K32" s="319" t="str">
        <f>大会参加申込み書【印刷用】!M40&amp;""</f>
        <v xml:space="preserve"> </v>
      </c>
      <c r="L32" s="320"/>
      <c r="M32" s="320"/>
      <c r="N32" s="320"/>
      <c r="O32" s="321"/>
    </row>
    <row r="33" spans="2:15" s="1" customFormat="1" ht="15.75" customHeight="1">
      <c r="B33" s="326" t="s">
        <v>20</v>
      </c>
      <c r="C33" s="288" t="str">
        <f>大会参加申込み書【印刷用】!D41&amp;""</f>
        <v/>
      </c>
      <c r="D33" s="316" t="str">
        <f>大会参加申込み書【印刷用】!E41&amp;""</f>
        <v xml:space="preserve"> </v>
      </c>
      <c r="E33" s="317"/>
      <c r="F33" s="317"/>
      <c r="G33" s="317"/>
      <c r="H33" s="318"/>
      <c r="I33" s="325" t="s">
        <v>20</v>
      </c>
      <c r="J33" s="288" t="str">
        <f>大会参加申込み書【印刷用】!K41&amp;""</f>
        <v/>
      </c>
      <c r="K33" s="316" t="str">
        <f>大会参加申込み書【印刷用】!M41&amp;""</f>
        <v xml:space="preserve"> </v>
      </c>
      <c r="L33" s="317"/>
      <c r="M33" s="317"/>
      <c r="N33" s="317"/>
      <c r="O33" s="318"/>
    </row>
    <row r="34" spans="2:15" s="1" customFormat="1" ht="22.5" customHeight="1">
      <c r="B34" s="326"/>
      <c r="C34" s="288"/>
      <c r="D34" s="319" t="str">
        <f>大会参加申込み書【印刷用】!E42&amp;""</f>
        <v xml:space="preserve"> </v>
      </c>
      <c r="E34" s="320"/>
      <c r="F34" s="320"/>
      <c r="G34" s="320"/>
      <c r="H34" s="321"/>
      <c r="I34" s="325"/>
      <c r="J34" s="288"/>
      <c r="K34" s="319" t="str">
        <f>大会参加申込み書【印刷用】!M42&amp;""</f>
        <v xml:space="preserve"> </v>
      </c>
      <c r="L34" s="320"/>
      <c r="M34" s="320"/>
      <c r="N34" s="320"/>
      <c r="O34" s="321"/>
    </row>
    <row r="35" spans="2:15" s="1" customFormat="1" ht="15.75" customHeight="1">
      <c r="B35" s="326" t="s">
        <v>20</v>
      </c>
      <c r="C35" s="288" t="str">
        <f>大会参加申込み書【印刷用】!D43&amp;""</f>
        <v/>
      </c>
      <c r="D35" s="316" t="str">
        <f>大会参加申込み書【印刷用】!E43&amp;""</f>
        <v xml:space="preserve"> </v>
      </c>
      <c r="E35" s="317"/>
      <c r="F35" s="317"/>
      <c r="G35" s="317"/>
      <c r="H35" s="318"/>
      <c r="I35" s="325" t="s">
        <v>20</v>
      </c>
      <c r="J35" s="288" t="str">
        <f>大会参加申込み書【印刷用】!K43&amp;""</f>
        <v/>
      </c>
      <c r="K35" s="316" t="str">
        <f>大会参加申込み書【印刷用】!M43&amp;""</f>
        <v xml:space="preserve"> </v>
      </c>
      <c r="L35" s="317"/>
      <c r="M35" s="317"/>
      <c r="N35" s="317"/>
      <c r="O35" s="318"/>
    </row>
    <row r="36" spans="2:15" s="1" customFormat="1" ht="22.5" customHeight="1">
      <c r="B36" s="326"/>
      <c r="C36" s="288"/>
      <c r="D36" s="319" t="str">
        <f>大会参加申込み書【印刷用】!E44&amp;""</f>
        <v xml:space="preserve"> </v>
      </c>
      <c r="E36" s="320"/>
      <c r="F36" s="320"/>
      <c r="G36" s="320"/>
      <c r="H36" s="321"/>
      <c r="I36" s="325"/>
      <c r="J36" s="288"/>
      <c r="K36" s="319" t="str">
        <f>大会参加申込み書【印刷用】!M44&amp;""</f>
        <v xml:space="preserve"> </v>
      </c>
      <c r="L36" s="320"/>
      <c r="M36" s="320"/>
      <c r="N36" s="320"/>
      <c r="O36" s="321"/>
    </row>
    <row r="37" spans="2:15" s="1" customFormat="1" ht="15.75" customHeight="1">
      <c r="B37" s="326" t="s">
        <v>20</v>
      </c>
      <c r="C37" s="288" t="str">
        <f>大会参加申込み書【印刷用】!D45&amp;""</f>
        <v/>
      </c>
      <c r="D37" s="316" t="str">
        <f>大会参加申込み書【印刷用】!E45&amp;""</f>
        <v xml:space="preserve"> </v>
      </c>
      <c r="E37" s="317"/>
      <c r="F37" s="317"/>
      <c r="G37" s="317"/>
      <c r="H37" s="318"/>
      <c r="I37" s="338" t="s">
        <v>20</v>
      </c>
      <c r="J37" s="288" t="str">
        <f>大会参加申込み書【印刷用】!K45&amp;""</f>
        <v/>
      </c>
      <c r="K37" s="316" t="str">
        <f>大会参加申込み書【印刷用】!M45&amp;""</f>
        <v xml:space="preserve"> </v>
      </c>
      <c r="L37" s="317"/>
      <c r="M37" s="317"/>
      <c r="N37" s="317"/>
      <c r="O37" s="318"/>
    </row>
    <row r="38" spans="2:15" s="1" customFormat="1" ht="22.5" customHeight="1" thickBot="1">
      <c r="B38" s="326"/>
      <c r="C38" s="288"/>
      <c r="D38" s="319" t="str">
        <f>大会参加申込み書【印刷用】!E46&amp;""</f>
        <v xml:space="preserve"> </v>
      </c>
      <c r="E38" s="320"/>
      <c r="F38" s="320"/>
      <c r="G38" s="320"/>
      <c r="H38" s="321"/>
      <c r="I38" s="339"/>
      <c r="J38" s="340"/>
      <c r="K38" s="332" t="str">
        <f>大会参加申込み書【印刷用】!M46&amp;""</f>
        <v xml:space="preserve"> </v>
      </c>
      <c r="L38" s="333"/>
      <c r="M38" s="333"/>
      <c r="N38" s="333"/>
      <c r="O38" s="334"/>
    </row>
    <row r="39" spans="2:15" s="1" customFormat="1" ht="15.75" customHeight="1">
      <c r="B39" s="326" t="s">
        <v>20</v>
      </c>
      <c r="C39" s="288" t="str">
        <f>大会参加申込み書【印刷用】!D47&amp;""</f>
        <v/>
      </c>
      <c r="D39" s="316" t="str">
        <f>大会参加申込み書【印刷用】!E47&amp;""</f>
        <v xml:space="preserve"> </v>
      </c>
      <c r="E39" s="317"/>
      <c r="F39" s="317"/>
      <c r="G39" s="317"/>
      <c r="H39" s="318"/>
      <c r="I39" s="341" t="s">
        <v>26</v>
      </c>
      <c r="J39" s="342"/>
      <c r="K39" s="345" t="str">
        <f>大会参加申込み書【印刷用】!M47&amp;""</f>
        <v/>
      </c>
      <c r="L39" s="346"/>
      <c r="M39" s="346"/>
      <c r="N39" s="322" t="s">
        <v>117</v>
      </c>
      <c r="O39" s="324"/>
    </row>
    <row r="40" spans="2:15" s="1" customFormat="1" ht="22.5" customHeight="1" thickBot="1">
      <c r="B40" s="327"/>
      <c r="C40" s="348"/>
      <c r="D40" s="335" t="str">
        <f>大会参加申込み書【印刷用】!E48&amp;""</f>
        <v xml:space="preserve"> </v>
      </c>
      <c r="E40" s="336"/>
      <c r="F40" s="336"/>
      <c r="G40" s="336"/>
      <c r="H40" s="337"/>
      <c r="I40" s="343"/>
      <c r="J40" s="344"/>
      <c r="K40" s="347"/>
      <c r="L40" s="254"/>
      <c r="M40" s="254"/>
      <c r="N40" s="375" t="str">
        <f>大会参加申込み書【印刷用】!P48&amp;""</f>
        <v/>
      </c>
      <c r="O40" s="376"/>
    </row>
    <row r="41" spans="2:15" s="1" customFormat="1" ht="9.75" customHeight="1">
      <c r="I41" s="328"/>
      <c r="J41" s="328"/>
      <c r="K41" s="328"/>
      <c r="L41" s="328"/>
      <c r="M41" s="328"/>
      <c r="N41" s="328"/>
      <c r="O41" s="328"/>
    </row>
    <row r="42" spans="2:15" ht="15.75" customHeight="1">
      <c r="C42" s="4" t="s">
        <v>27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8.75" customHeight="1">
      <c r="C43" s="355" t="str">
        <f>入力シート!B62&amp;""</f>
        <v>井口です。
１）チーム紹介文の改行がプログラム用参加申込書印刷シート反映さるように修正しました
２）承認日が空欄の時、参加申込書の該当箇所を空欄にしました
３）府県名が未選択の時、参加申込書の会長名が空欄になるようにしました
４）学年が未入力の時、参加申込書の該当箇所を空欄にしました</v>
      </c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7"/>
    </row>
    <row r="44" spans="2:15" ht="18.75" customHeight="1">
      <c r="C44" s="358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60"/>
    </row>
    <row r="45" spans="2:15" ht="18.75" customHeight="1">
      <c r="C45" s="358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60"/>
    </row>
    <row r="46" spans="2:15" ht="18.75" customHeight="1">
      <c r="C46" s="361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3"/>
    </row>
    <row r="47" spans="2:15" ht="10.5" customHeight="1"/>
  </sheetData>
  <sheetProtection algorithmName="SHA-512" hashValue="2/0LoRUNlePFIByMhbS4zkdSg3UVU0TFjhKPtxNsAvxtUMTE3eVV+OJbq2AIPf4aJwOnlzXK0/Zkrmt+TT4dtQ==" saltValue="5zL/OQCzmgRxgj7LEjbbig==" spinCount="100000" sheet="1" objects="1" scenarios="1"/>
  <mergeCells count="145">
    <mergeCell ref="C43:N46"/>
    <mergeCell ref="F8:G8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N40:O40"/>
    <mergeCell ref="F7:G7"/>
    <mergeCell ref="H9:K9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D37:H37"/>
    <mergeCell ref="K37:O37"/>
    <mergeCell ref="B37:B38"/>
    <mergeCell ref="B39:B40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I35:I36"/>
    <mergeCell ref="J35:J36"/>
    <mergeCell ref="D33:H33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</mergeCells>
  <phoneticPr fontId="20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F17" sqref="F17"/>
    </sheetView>
  </sheetViews>
  <sheetFormatPr defaultRowHeight="13.2"/>
  <cols>
    <col min="1" max="1" width="10.109375" customWidth="1"/>
    <col min="3" max="3" width="20.6640625" customWidth="1"/>
    <col min="4" max="4" width="16.6640625" customWidth="1"/>
  </cols>
  <sheetData>
    <row r="1" spans="1:4">
      <c r="A1" s="70" t="s">
        <v>122</v>
      </c>
    </row>
    <row r="3" spans="1:4">
      <c r="A3" t="s">
        <v>34</v>
      </c>
      <c r="B3" s="377" t="str">
        <f>プログラム掲載用参加申込み書【印刷用】!D4</f>
        <v/>
      </c>
      <c r="C3" s="377"/>
      <c r="D3" s="377"/>
    </row>
    <row r="4" spans="1:4">
      <c r="A4" t="s">
        <v>123</v>
      </c>
      <c r="B4" s="378" t="str">
        <f>プログラム掲載用参加申込み書【印刷用】!D5</f>
        <v/>
      </c>
      <c r="C4" s="378"/>
      <c r="D4" s="378"/>
    </row>
    <row r="5" spans="1:4">
      <c r="B5" s="40" t="s">
        <v>55</v>
      </c>
      <c r="C5" s="40" t="s">
        <v>33</v>
      </c>
      <c r="D5" s="40" t="s">
        <v>39</v>
      </c>
    </row>
    <row r="6" spans="1:4">
      <c r="A6" t="s">
        <v>124</v>
      </c>
      <c r="B6" s="71" t="str">
        <f>プログラム掲載用参加申込み書【印刷用】!C15</f>
        <v>10</v>
      </c>
      <c r="C6" s="71" t="str">
        <f>ASC(プログラム掲載用参加申込み書【印刷用】!D15)</f>
        <v xml:space="preserve"> </v>
      </c>
      <c r="D6" s="71" t="str">
        <f>プログラム掲載用参加申込み書【印刷用】!D16</f>
        <v xml:space="preserve"> </v>
      </c>
    </row>
    <row r="7" spans="1:4">
      <c r="A7" t="s">
        <v>125</v>
      </c>
      <c r="B7" s="71" t="str">
        <f>プログラム掲載用参加申込み書【印刷用】!C17</f>
        <v/>
      </c>
      <c r="C7" s="71" t="str">
        <f>ASC(プログラム掲載用参加申込み書【印刷用】!D17)</f>
        <v xml:space="preserve"> </v>
      </c>
      <c r="D7" s="71" t="str">
        <f>プログラム掲載用参加申込み書【印刷用】!D18</f>
        <v xml:space="preserve"> </v>
      </c>
    </row>
    <row r="8" spans="1:4">
      <c r="A8" t="s">
        <v>126</v>
      </c>
      <c r="B8" s="71" t="str">
        <f>プログラム掲載用参加申込み書【印刷用】!C19</f>
        <v/>
      </c>
      <c r="C8" s="71" t="str">
        <f>ASC(プログラム掲載用参加申込み書【印刷用】!D19)</f>
        <v xml:space="preserve"> </v>
      </c>
      <c r="D8" s="71" t="str">
        <f>プログラム掲載用参加申込み書【印刷用】!D20</f>
        <v xml:space="preserve"> </v>
      </c>
    </row>
    <row r="9" spans="1:4">
      <c r="A9" t="s">
        <v>127</v>
      </c>
      <c r="B9" s="71" t="str">
        <f>プログラム掲載用参加申込み書【印刷用】!C21</f>
        <v/>
      </c>
      <c r="C9" s="71" t="str">
        <f>ASC(プログラム掲載用参加申込み書【印刷用】!D21)</f>
        <v xml:space="preserve"> </v>
      </c>
      <c r="D9" s="71" t="str">
        <f>プログラム掲載用参加申込み書【印刷用】!D22</f>
        <v xml:space="preserve"> </v>
      </c>
    </row>
    <row r="10" spans="1:4">
      <c r="A10" t="s">
        <v>128</v>
      </c>
      <c r="B10" s="71" t="str">
        <f>プログラム掲載用参加申込み書【印刷用】!C23</f>
        <v/>
      </c>
      <c r="C10" s="71" t="str">
        <f>ASC(プログラム掲載用参加申込み書【印刷用】!D23)</f>
        <v xml:space="preserve"> </v>
      </c>
      <c r="D10" s="71" t="str">
        <f>プログラム掲載用参加申込み書【印刷用】!D24</f>
        <v xml:space="preserve"> </v>
      </c>
    </row>
    <row r="11" spans="1:4">
      <c r="A11" t="s">
        <v>129</v>
      </c>
      <c r="B11" s="71" t="str">
        <f>プログラム掲載用参加申込み書【印刷用】!C25</f>
        <v/>
      </c>
      <c r="C11" s="71" t="str">
        <f>ASC(プログラム掲載用参加申込み書【印刷用】!D25)</f>
        <v xml:space="preserve"> </v>
      </c>
      <c r="D11" s="71" t="str">
        <f>プログラム掲載用参加申込み書【印刷用】!D26</f>
        <v xml:space="preserve"> </v>
      </c>
    </row>
    <row r="12" spans="1:4">
      <c r="A12" t="s">
        <v>130</v>
      </c>
      <c r="B12" s="71" t="str">
        <f>プログラム掲載用参加申込み書【印刷用】!C27</f>
        <v/>
      </c>
      <c r="C12" s="71" t="str">
        <f>ASC(プログラム掲載用参加申込み書【印刷用】!D27)</f>
        <v xml:space="preserve"> </v>
      </c>
      <c r="D12" s="71" t="str">
        <f>プログラム掲載用参加申込み書【印刷用】!D28</f>
        <v xml:space="preserve"> </v>
      </c>
    </row>
    <row r="13" spans="1:4">
      <c r="A13" t="s">
        <v>131</v>
      </c>
      <c r="B13" s="71" t="str">
        <f>プログラム掲載用参加申込み書【印刷用】!C29</f>
        <v/>
      </c>
      <c r="C13" s="71" t="str">
        <f>ASC(プログラム掲載用参加申込み書【印刷用】!D29)</f>
        <v xml:space="preserve"> </v>
      </c>
      <c r="D13" s="71" t="str">
        <f>プログラム掲載用参加申込み書【印刷用】!D30</f>
        <v xml:space="preserve"> </v>
      </c>
    </row>
    <row r="14" spans="1:4">
      <c r="A14" t="s">
        <v>132</v>
      </c>
      <c r="B14" s="71" t="str">
        <f>プログラム掲載用参加申込み書【印刷用】!C31</f>
        <v/>
      </c>
      <c r="C14" s="71" t="str">
        <f>ASC(プログラム掲載用参加申込み書【印刷用】!D31)</f>
        <v xml:space="preserve"> </v>
      </c>
      <c r="D14" s="71" t="str">
        <f>プログラム掲載用参加申込み書【印刷用】!D32</f>
        <v xml:space="preserve"> </v>
      </c>
    </row>
    <row r="15" spans="1:4">
      <c r="A15" t="s">
        <v>133</v>
      </c>
      <c r="B15" s="71" t="str">
        <f>プログラム掲載用参加申込み書【印刷用】!C33</f>
        <v/>
      </c>
      <c r="C15" s="71" t="str">
        <f>ASC(プログラム掲載用参加申込み書【印刷用】!D33)</f>
        <v xml:space="preserve"> </v>
      </c>
      <c r="D15" s="71" t="str">
        <f>プログラム掲載用参加申込み書【印刷用】!D34</f>
        <v xml:space="preserve"> </v>
      </c>
    </row>
    <row r="16" spans="1:4">
      <c r="A16" t="s">
        <v>134</v>
      </c>
      <c r="B16" s="71" t="str">
        <f>プログラム掲載用参加申込み書【印刷用】!C35</f>
        <v/>
      </c>
      <c r="C16" s="71" t="str">
        <f>ASC(プログラム掲載用参加申込み書【印刷用】!D35)</f>
        <v xml:space="preserve"> </v>
      </c>
      <c r="D16" s="71" t="str">
        <f>プログラム掲載用参加申込み書【印刷用】!D36</f>
        <v xml:space="preserve"> </v>
      </c>
    </row>
    <row r="17" spans="1:4">
      <c r="A17" t="s">
        <v>135</v>
      </c>
      <c r="B17" s="71" t="str">
        <f>プログラム掲載用参加申込み書【印刷用】!C37</f>
        <v/>
      </c>
      <c r="C17" s="71" t="str">
        <f>ASC(プログラム掲載用参加申込み書【印刷用】!D37)</f>
        <v xml:space="preserve"> </v>
      </c>
      <c r="D17" s="71" t="str">
        <f>プログラム掲載用参加申込み書【印刷用】!D38</f>
        <v xml:space="preserve"> </v>
      </c>
    </row>
    <row r="18" spans="1:4">
      <c r="A18" t="s">
        <v>136</v>
      </c>
      <c r="B18" s="71" t="str">
        <f>プログラム掲載用参加申込み書【印刷用】!C39</f>
        <v/>
      </c>
      <c r="C18" s="71" t="str">
        <f>ASC(プログラム掲載用参加申込み書【印刷用】!D39)</f>
        <v xml:space="preserve"> </v>
      </c>
      <c r="D18" s="71" t="str">
        <f>プログラム掲載用参加申込み書【印刷用】!D40</f>
        <v xml:space="preserve"> </v>
      </c>
    </row>
    <row r="19" spans="1:4">
      <c r="A19" t="s">
        <v>137</v>
      </c>
      <c r="B19" s="71" t="str">
        <f>プログラム掲載用参加申込み書【印刷用】!J15</f>
        <v/>
      </c>
      <c r="C19" s="71" t="str">
        <f>ASC(プログラム掲載用参加申込み書【印刷用】!K15)</f>
        <v xml:space="preserve"> </v>
      </c>
      <c r="D19" s="71" t="str">
        <f>プログラム掲載用参加申込み書【印刷用】!K16</f>
        <v xml:space="preserve"> </v>
      </c>
    </row>
    <row r="20" spans="1:4">
      <c r="A20" t="s">
        <v>138</v>
      </c>
      <c r="B20" s="71" t="str">
        <f>プログラム掲載用参加申込み書【印刷用】!J17</f>
        <v/>
      </c>
      <c r="C20" s="71" t="str">
        <f>ASC(プログラム掲載用参加申込み書【印刷用】!K17)</f>
        <v xml:space="preserve"> </v>
      </c>
      <c r="D20" s="71" t="str">
        <f>プログラム掲載用参加申込み書【印刷用】!K18</f>
        <v xml:space="preserve"> </v>
      </c>
    </row>
    <row r="21" spans="1:4">
      <c r="A21" t="s">
        <v>139</v>
      </c>
      <c r="B21" s="71" t="str">
        <f>プログラム掲載用参加申込み書【印刷用】!J19</f>
        <v/>
      </c>
      <c r="C21" s="71" t="str">
        <f>ASC(プログラム掲載用参加申込み書【印刷用】!K19)</f>
        <v xml:space="preserve"> </v>
      </c>
      <c r="D21" s="71" t="str">
        <f>プログラム掲載用参加申込み書【印刷用】!K20</f>
        <v xml:space="preserve"> </v>
      </c>
    </row>
    <row r="22" spans="1:4">
      <c r="A22" t="s">
        <v>140</v>
      </c>
      <c r="B22" s="71" t="str">
        <f>プログラム掲載用参加申込み書【印刷用】!J21</f>
        <v/>
      </c>
      <c r="C22" s="71" t="str">
        <f>ASC(プログラム掲載用参加申込み書【印刷用】!K21)</f>
        <v xml:space="preserve"> </v>
      </c>
      <c r="D22" s="71" t="str">
        <f>プログラム掲載用参加申込み書【印刷用】!K22</f>
        <v xml:space="preserve"> </v>
      </c>
    </row>
    <row r="23" spans="1:4">
      <c r="A23" t="s">
        <v>141</v>
      </c>
      <c r="B23" s="71" t="str">
        <f>プログラム掲載用参加申込み書【印刷用】!J23</f>
        <v/>
      </c>
      <c r="C23" s="71" t="str">
        <f>ASC(プログラム掲載用参加申込み書【印刷用】!K23)</f>
        <v xml:space="preserve"> </v>
      </c>
      <c r="D23" s="71" t="str">
        <f>プログラム掲載用参加申込み書【印刷用】!K24</f>
        <v xml:space="preserve"> </v>
      </c>
    </row>
    <row r="24" spans="1:4">
      <c r="A24" t="s">
        <v>142</v>
      </c>
      <c r="B24" s="71" t="str">
        <f>プログラム掲載用参加申込み書【印刷用】!J25</f>
        <v/>
      </c>
      <c r="C24" s="71" t="str">
        <f>ASC(プログラム掲載用参加申込み書【印刷用】!K25)</f>
        <v xml:space="preserve"> </v>
      </c>
      <c r="D24" s="71" t="str">
        <f>プログラム掲載用参加申込み書【印刷用】!K26</f>
        <v xml:space="preserve"> </v>
      </c>
    </row>
    <row r="25" spans="1:4">
      <c r="A25" t="s">
        <v>143</v>
      </c>
      <c r="B25" s="71" t="str">
        <f>プログラム掲載用参加申込み書【印刷用】!J27</f>
        <v/>
      </c>
      <c r="C25" s="71" t="str">
        <f>ASC(プログラム掲載用参加申込み書【印刷用】!K27)</f>
        <v xml:space="preserve"> </v>
      </c>
      <c r="D25" s="71" t="str">
        <f>プログラム掲載用参加申込み書【印刷用】!K28</f>
        <v xml:space="preserve"> </v>
      </c>
    </row>
    <row r="26" spans="1:4">
      <c r="A26" t="s">
        <v>144</v>
      </c>
      <c r="B26" s="71" t="str">
        <f>プログラム掲載用参加申込み書【印刷用】!J29</f>
        <v/>
      </c>
      <c r="C26" s="71" t="str">
        <f>ASC(プログラム掲載用参加申込み書【印刷用】!K29)</f>
        <v xml:space="preserve"> </v>
      </c>
      <c r="D26" s="71" t="str">
        <f>プログラム掲載用参加申込み書【印刷用】!K30</f>
        <v xml:space="preserve"> </v>
      </c>
    </row>
    <row r="27" spans="1:4">
      <c r="A27" t="s">
        <v>145</v>
      </c>
      <c r="B27" s="71" t="str">
        <f>プログラム掲載用参加申込み書【印刷用】!J31</f>
        <v/>
      </c>
      <c r="C27" s="71" t="str">
        <f>ASC(プログラム掲載用参加申込み書【印刷用】!K31)</f>
        <v xml:space="preserve"> </v>
      </c>
      <c r="D27" s="71" t="str">
        <f>プログラム掲載用参加申込み書【印刷用】!K32</f>
        <v xml:space="preserve"> </v>
      </c>
    </row>
    <row r="28" spans="1:4">
      <c r="A28" t="s">
        <v>146</v>
      </c>
      <c r="B28" s="71" t="str">
        <f>プログラム掲載用参加申込み書【印刷用】!J33</f>
        <v/>
      </c>
      <c r="C28" s="71" t="str">
        <f>ASC(プログラム掲載用参加申込み書【印刷用】!K33)</f>
        <v xml:space="preserve"> </v>
      </c>
      <c r="D28" s="71" t="str">
        <f>プログラム掲載用参加申込み書【印刷用】!K34</f>
        <v xml:space="preserve"> </v>
      </c>
    </row>
    <row r="29" spans="1:4">
      <c r="A29" t="s">
        <v>147</v>
      </c>
      <c r="B29" s="71" t="str">
        <f>プログラム掲載用参加申込み書【印刷用】!J35</f>
        <v/>
      </c>
      <c r="C29" s="71" t="str">
        <f>ASC(プログラム掲載用参加申込み書【印刷用】!K35)</f>
        <v xml:space="preserve"> </v>
      </c>
      <c r="D29" s="71" t="str">
        <f>プログラム掲載用参加申込み書【印刷用】!K36</f>
        <v xml:space="preserve"> </v>
      </c>
    </row>
    <row r="30" spans="1:4">
      <c r="A30" t="s">
        <v>148</v>
      </c>
      <c r="B30" s="71" t="str">
        <f>プログラム掲載用参加申込み書【印刷用】!J37</f>
        <v/>
      </c>
      <c r="C30" s="71" t="str">
        <f>ASC(プログラム掲載用参加申込み書【印刷用】!K37)</f>
        <v xml:space="preserve"> </v>
      </c>
      <c r="D30" s="71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2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井口　直哉</cp:lastModifiedBy>
  <cp:revision>1</cp:revision>
  <cp:lastPrinted>2023-06-16T02:45:45Z</cp:lastPrinted>
  <dcterms:created xsi:type="dcterms:W3CDTF">2003-03-08T03:56:38Z</dcterms:created>
  <dcterms:modified xsi:type="dcterms:W3CDTF">2024-06-02T03:19:38Z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